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\GRANTMAKING\Website Content, Communication, Webinars\Communications With Partners\Cycle Open for Applications Outreach Content\2022\"/>
    </mc:Choice>
  </mc:AlternateContent>
  <xr:revisionPtr revIDLastSave="0" documentId="13_ncr:1_{91D974FE-FA68-40B9-8DDB-8F21F66E26E8}" xr6:coauthVersionLast="47" xr6:coauthVersionMax="47" xr10:uidLastSave="{00000000-0000-0000-0000-000000000000}"/>
  <bookViews>
    <workbookView xWindow="540" yWindow="1305" windowWidth="25680" windowHeight="14025" tabRatio="496" xr2:uid="{00000000-000D-0000-FFFF-FFFF00000000}"/>
  </bookViews>
  <sheets>
    <sheet name="Instructions" sheetId="5" r:id="rId1"/>
    <sheet name="Budget Form" sheetId="1" r:id="rId2"/>
    <sheet name="Example " sheetId="15" r:id="rId3"/>
    <sheet name="Summary Sheet" sheetId="6" state="hidden" r:id="rId4"/>
    <sheet name="multiyear" sheetId="3" state="hidden" r:id="rId5"/>
  </sheets>
  <definedNames>
    <definedName name="_xlnm._FilterDatabase" localSheetId="1" hidden="1">'Budget Form'!$A$47:$F$61</definedName>
    <definedName name="_xlnm._FilterDatabase" localSheetId="2" hidden="1">'Example '!$A$50:$F$64</definedName>
    <definedName name="_xlnm._FilterDatabase" localSheetId="3" hidden="1">'Summary Sheet'!$A$18:$H$35</definedName>
    <definedName name="Grand_Total" localSheetId="2">'Example '!$C$67</definedName>
    <definedName name="Grand_Total" localSheetId="3">'Summary Sheet'!$C$39</definedName>
    <definedName name="Grand_Total">'Budget Form'!$C$64</definedName>
    <definedName name="Grand_Totaly2">#REF!</definedName>
    <definedName name="Pt1total" localSheetId="2">'Example '!$F$67</definedName>
    <definedName name="Pt1total">'Budget Form'!$F$64</definedName>
    <definedName name="Total_Pt2">Instructions!#REF!</definedName>
  </definedNames>
  <calcPr calcId="191029"/>
  <customWorkbookViews>
    <customWorkbookView name="test" guid="{129318F6-FF7C-47ED-9B54-81AE5B0C580A}" includeHiddenRowCol="0" maximized="1" windowWidth="1596" windowHeight="635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63" i="1"/>
  <c r="A76" i="15"/>
  <c r="A79" i="15" l="1"/>
  <c r="A77" i="15"/>
  <c r="A87" i="15" l="1"/>
  <c r="A86" i="15"/>
  <c r="B84" i="15"/>
  <c r="A84" i="15"/>
  <c r="B82" i="15"/>
  <c r="A82" i="15"/>
  <c r="B81" i="15"/>
  <c r="A81" i="15"/>
  <c r="B79" i="15"/>
  <c r="B77" i="15"/>
  <c r="B76" i="15"/>
  <c r="C66" i="15"/>
  <c r="C60" i="15"/>
  <c r="F27" i="15"/>
  <c r="I24" i="15"/>
  <c r="H24" i="15"/>
  <c r="G24" i="15"/>
  <c r="F19" i="15"/>
  <c r="E19" i="15"/>
  <c r="I16" i="15"/>
  <c r="H16" i="15"/>
  <c r="G16" i="15"/>
  <c r="I14" i="15"/>
  <c r="H14" i="15"/>
  <c r="G14" i="15"/>
  <c r="I13" i="15"/>
  <c r="H13" i="15"/>
  <c r="G13" i="15"/>
  <c r="I12" i="15"/>
  <c r="H12" i="15"/>
  <c r="G12" i="15"/>
  <c r="H8" i="15"/>
  <c r="G8" i="15"/>
  <c r="G23" i="1"/>
  <c r="H23" i="1"/>
  <c r="I23" i="1"/>
  <c r="A85" i="1"/>
  <c r="A84" i="1"/>
  <c r="A82" i="1"/>
  <c r="A80" i="1"/>
  <c r="A79" i="1"/>
  <c r="A77" i="1"/>
  <c r="C67" i="15" l="1"/>
  <c r="F28" i="15"/>
  <c r="E28" i="15"/>
  <c r="F29" i="15" l="1"/>
  <c r="B82" i="1"/>
  <c r="B80" i="1"/>
  <c r="B79" i="1"/>
  <c r="B77" i="1"/>
  <c r="A75" i="1"/>
  <c r="B75" i="1"/>
  <c r="B74" i="1"/>
  <c r="A74" i="1"/>
  <c r="F26" i="1"/>
  <c r="F20" i="1"/>
  <c r="C57" i="1"/>
  <c r="C64" i="1" s="1"/>
  <c r="F27" i="1" l="1"/>
  <c r="E20" i="1" l="1"/>
  <c r="E27" i="1" l="1"/>
  <c r="F28" i="1" s="1"/>
  <c r="G11" i="1"/>
  <c r="H11" i="1"/>
  <c r="I11" i="1"/>
  <c r="G12" i="1"/>
  <c r="H12" i="1"/>
  <c r="I12" i="1"/>
  <c r="G13" i="1"/>
  <c r="H13" i="1"/>
  <c r="I13" i="1"/>
  <c r="G15" i="1"/>
  <c r="H15" i="1"/>
  <c r="I15" i="1"/>
  <c r="H40" i="6" l="1"/>
  <c r="F40" i="6"/>
  <c r="D40" i="6"/>
  <c r="I17" i="6"/>
  <c r="I18" i="6"/>
  <c r="I22" i="6"/>
  <c r="I34" i="6"/>
  <c r="F5" i="6"/>
  <c r="F14" i="6"/>
  <c r="F11" i="6"/>
  <c r="D14" i="6"/>
  <c r="E36" i="6"/>
  <c r="E37" i="6"/>
  <c r="E35" i="6"/>
  <c r="E24" i="6"/>
  <c r="E25" i="6"/>
  <c r="E26" i="6"/>
  <c r="E27" i="6"/>
  <c r="E28" i="6"/>
  <c r="E29" i="6"/>
  <c r="E30" i="6"/>
  <c r="E31" i="6"/>
  <c r="E23" i="6"/>
  <c r="E20" i="6"/>
  <c r="E19" i="6"/>
  <c r="B35" i="6"/>
  <c r="B36" i="6"/>
  <c r="B37" i="6"/>
  <c r="C36" i="6"/>
  <c r="C37" i="6"/>
  <c r="C35" i="6"/>
  <c r="C31" i="6"/>
  <c r="C30" i="6"/>
  <c r="C29" i="6"/>
  <c r="C28" i="6"/>
  <c r="C27" i="6"/>
  <c r="C26" i="6"/>
  <c r="C25" i="6"/>
  <c r="C24" i="6"/>
  <c r="C23" i="6"/>
  <c r="G23" i="6" s="1"/>
  <c r="C20" i="6"/>
  <c r="C19" i="6"/>
  <c r="G19" i="6" s="1"/>
  <c r="B31" i="6"/>
  <c r="B30" i="6"/>
  <c r="B24" i="6"/>
  <c r="B25" i="6"/>
  <c r="B26" i="6"/>
  <c r="B27" i="6"/>
  <c r="B28" i="6"/>
  <c r="B29" i="6"/>
  <c r="B23" i="6"/>
  <c r="B20" i="6"/>
  <c r="B19" i="6"/>
  <c r="D5" i="6"/>
  <c r="F15" i="6"/>
  <c r="F30" i="6"/>
  <c r="F27" i="6"/>
  <c r="F26" i="6"/>
  <c r="F23" i="6"/>
  <c r="D15" i="6"/>
  <c r="H7" i="1"/>
  <c r="G7" i="1"/>
  <c r="G11" i="6"/>
  <c r="G13" i="6"/>
  <c r="H13" i="6"/>
  <c r="I13" i="6" s="1"/>
  <c r="G14" i="6"/>
  <c r="G15" i="6"/>
  <c r="C4" i="6"/>
  <c r="D25" i="3"/>
  <c r="C25" i="3"/>
  <c r="B25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10" i="3"/>
  <c r="E8" i="3"/>
  <c r="E9" i="3"/>
  <c r="E25" i="3"/>
  <c r="E7" i="3"/>
  <c r="F20" i="6"/>
  <c r="D30" i="6" l="1"/>
  <c r="H30" i="6" s="1"/>
  <c r="I30" i="6" s="1"/>
  <c r="D37" i="6"/>
  <c r="D20" i="6"/>
  <c r="H20" i="6" s="1"/>
  <c r="I20" i="6" s="1"/>
  <c r="D35" i="6"/>
  <c r="D28" i="6"/>
  <c r="D29" i="6"/>
  <c r="C21" i="6"/>
  <c r="C33" i="6" s="1"/>
  <c r="C41" i="6" s="1"/>
  <c r="D23" i="6"/>
  <c r="H23" i="6" s="1"/>
  <c r="D36" i="6"/>
  <c r="D31" i="6"/>
  <c r="D26" i="6"/>
  <c r="H26" i="6" s="1"/>
  <c r="I26" i="6" s="1"/>
  <c r="G30" i="6"/>
  <c r="C38" i="6"/>
  <c r="G37" i="6"/>
  <c r="D25" i="6"/>
  <c r="G29" i="6"/>
  <c r="G20" i="6"/>
  <c r="G25" i="6"/>
  <c r="G5" i="6"/>
  <c r="G28" i="6"/>
  <c r="D24" i="6"/>
  <c r="G27" i="6"/>
  <c r="G36" i="6"/>
  <c r="H15" i="6"/>
  <c r="I15" i="6" s="1"/>
  <c r="C32" i="6"/>
  <c r="G26" i="6"/>
  <c r="D27" i="6"/>
  <c r="H27" i="6" s="1"/>
  <c r="I27" i="6" s="1"/>
  <c r="G24" i="6"/>
  <c r="G31" i="6"/>
  <c r="G35" i="6"/>
  <c r="G38" i="6" s="1"/>
  <c r="H14" i="6"/>
  <c r="I14" i="6" s="1"/>
  <c r="D11" i="6"/>
  <c r="H11" i="6" s="1"/>
  <c r="F28" i="6"/>
  <c r="F35" i="6"/>
  <c r="E32" i="6"/>
  <c r="F25" i="6"/>
  <c r="F24" i="6"/>
  <c r="F31" i="6"/>
  <c r="F19" i="6"/>
  <c r="F36" i="6"/>
  <c r="F29" i="6"/>
  <c r="E38" i="6"/>
  <c r="G32" i="6"/>
  <c r="E12" i="6"/>
  <c r="E16" i="6" s="1"/>
  <c r="E21" i="6"/>
  <c r="G21" i="6"/>
  <c r="H28" i="6" l="1"/>
  <c r="I28" i="6" s="1"/>
  <c r="H29" i="6"/>
  <c r="I29" i="6" s="1"/>
  <c r="D38" i="6"/>
  <c r="H35" i="6"/>
  <c r="I35" i="6" s="1"/>
  <c r="H31" i="6"/>
  <c r="I31" i="6" s="1"/>
  <c r="H36" i="6"/>
  <c r="I36" i="6" s="1"/>
  <c r="H25" i="6"/>
  <c r="I25" i="6" s="1"/>
  <c r="D32" i="6"/>
  <c r="H24" i="6"/>
  <c r="I24" i="6" s="1"/>
  <c r="F32" i="6"/>
  <c r="G39" i="6"/>
  <c r="F21" i="6"/>
  <c r="F33" i="6" s="1"/>
  <c r="F41" i="6" s="1"/>
  <c r="G33" i="6"/>
  <c r="G41" i="6" s="1"/>
  <c r="F37" i="6"/>
  <c r="I11" i="6"/>
  <c r="E33" i="6"/>
  <c r="E41" i="6" s="1"/>
  <c r="F12" i="6"/>
  <c r="H32" i="6"/>
  <c r="I23" i="6"/>
  <c r="C39" i="6"/>
  <c r="C12" i="6" s="1"/>
  <c r="E39" i="6" l="1"/>
  <c r="F16" i="6"/>
  <c r="G12" i="6"/>
  <c r="G16" i="6" s="1"/>
  <c r="C16" i="6"/>
  <c r="H37" i="6"/>
  <c r="F38" i="6"/>
  <c r="F39" i="6" s="1"/>
  <c r="I32" i="6"/>
  <c r="H16" i="6" l="1"/>
  <c r="I16" i="6" s="1"/>
  <c r="I37" i="6"/>
  <c r="H38" i="6"/>
  <c r="I38" i="6" l="1"/>
  <c r="D19" i="6" l="1"/>
  <c r="D12" i="6" l="1"/>
  <c r="H19" i="6"/>
  <c r="D21" i="6"/>
  <c r="D33" i="6" l="1"/>
  <c r="D41" i="6" s="1"/>
  <c r="H39" i="6"/>
  <c r="I39" i="6" s="1"/>
  <c r="H33" i="6"/>
  <c r="I19" i="6"/>
  <c r="H21" i="6"/>
  <c r="I21" i="6" s="1"/>
  <c r="D16" i="6"/>
  <c r="H12" i="6"/>
  <c r="I12" i="6" s="1"/>
  <c r="D39" i="6" l="1"/>
  <c r="H41" i="6"/>
  <c r="I33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Program Files\Microsoft Office\Office14\QUERIES\MSN MoneyCentral Investor Stock Quotes.iqy" name="MSN MoneyCentral Investor Stock Quotes" type="4" refreshedVersion="0" background="1">
    <webPr parsePre="1" consecutive="1" url="http://moneycentral.msn.com/investor/external/excel/quotes.asp?SYMBOL=[&quot;QUOTE&quot;,&quot;Enter stock, fund or other MSN MoneyCentral Investor symbols separated by commas.&quot;]" htmlFormat="all"/>
    <parameters count="1">
      <parameter name="QUOTE" prompt="Enter stock, fund or other MSN MoneyCentral Investor symbols separated by commas."/>
    </parameters>
  </connection>
</connections>
</file>

<file path=xl/sharedStrings.xml><?xml version="1.0" encoding="utf-8"?>
<sst xmlns="http://schemas.openxmlformats.org/spreadsheetml/2006/main" count="241" uniqueCount="143">
  <si>
    <t>Organization Name:</t>
  </si>
  <si>
    <t>Funding Period:</t>
  </si>
  <si>
    <t>CFC Request</t>
  </si>
  <si>
    <t>Total Budget</t>
  </si>
  <si>
    <t>Equipment</t>
  </si>
  <si>
    <t>Evaluation</t>
  </si>
  <si>
    <t>Personnel</t>
  </si>
  <si>
    <t>Benefits and Taxes</t>
  </si>
  <si>
    <t>Program Services</t>
  </si>
  <si>
    <t>Adminstrative/Operating</t>
  </si>
  <si>
    <t>Travel/Mileage</t>
  </si>
  <si>
    <t>Conferences/Meetings</t>
  </si>
  <si>
    <t>Marketing/Fund Development</t>
  </si>
  <si>
    <t>Occupancy</t>
  </si>
  <si>
    <t>Construction</t>
  </si>
  <si>
    <t>Year 1</t>
  </si>
  <si>
    <t>Year 2</t>
  </si>
  <si>
    <t>Year 3</t>
  </si>
  <si>
    <t>Total Personnel</t>
  </si>
  <si>
    <t>Fiscal Sponser Fee (If applicable)</t>
  </si>
  <si>
    <t>Training/Professional Development</t>
  </si>
  <si>
    <t>Other (please specify in narrative)</t>
  </si>
  <si>
    <t>Proposal Budget</t>
  </si>
  <si>
    <t xml:space="preserve">Organization Name: </t>
  </si>
  <si>
    <t>Contract/Consulting Services</t>
  </si>
  <si>
    <t>PROJECTED EXPENSES</t>
  </si>
  <si>
    <t>CFC</t>
  </si>
  <si>
    <t>%'age</t>
  </si>
  <si>
    <t>FUNDING YEAR 1</t>
  </si>
  <si>
    <t>FUNDING YEAR 2</t>
  </si>
  <si>
    <t>TOTAL</t>
  </si>
  <si>
    <t>Contributed Support</t>
  </si>
  <si>
    <t>Earned Revenue</t>
  </si>
  <si>
    <t>Total Projected Income</t>
  </si>
  <si>
    <t>Committed</t>
  </si>
  <si>
    <r>
      <t>Proposed</t>
    </r>
    <r>
      <rPr>
        <sz val="8"/>
        <color indexed="8"/>
        <rFont val="Calibri"/>
        <family val="2"/>
      </rPr>
      <t xml:space="preserve"> (not to exceed total budget)</t>
    </r>
  </si>
  <si>
    <t>Subtotal Earned Income</t>
  </si>
  <si>
    <t>PROPOSED</t>
  </si>
  <si>
    <t>COMMITTED</t>
  </si>
  <si>
    <t>CONTRIBUTED</t>
  </si>
  <si>
    <t>EARNED</t>
  </si>
  <si>
    <t>GLOSSARY OF TERMS:</t>
  </si>
  <si>
    <t>Funds that you have requested, or plan to request, for this project that have not yet been approved by the funding source.</t>
  </si>
  <si>
    <t>Grants and donations from external funding sources such as foundations, corporations, individuals.</t>
  </si>
  <si>
    <t>Revenues earned from program services, memberships, contractual services, investment income, etc.</t>
  </si>
  <si>
    <t>*</t>
  </si>
  <si>
    <t>Specific Instructions:</t>
  </si>
  <si>
    <t>BUDGET SUMMARY</t>
  </si>
  <si>
    <t>Salaries</t>
  </si>
  <si>
    <t>EARNED: (provide descriptive categories)</t>
  </si>
  <si>
    <t>Project Request as %age of TOB</t>
  </si>
  <si>
    <t>PART 3 - Narrative Section</t>
  </si>
  <si>
    <t>PROJECTED INCOME</t>
  </si>
  <si>
    <t>Use whole dollar amounts (i.e. no cents)</t>
  </si>
  <si>
    <t># of months</t>
  </si>
  <si>
    <t>Project Expenses</t>
  </si>
  <si>
    <t>Other Expenses</t>
  </si>
  <si>
    <t>Amount</t>
  </si>
  <si>
    <t>Category</t>
  </si>
  <si>
    <t>Narrative Description</t>
  </si>
  <si>
    <t>Personnel Expenses</t>
  </si>
  <si>
    <t>Subtotal Other Expenses</t>
  </si>
  <si>
    <t>% of total</t>
  </si>
  <si>
    <t>budget</t>
  </si>
  <si>
    <t>item ttl</t>
  </si>
  <si>
    <t xml:space="preserve">CFC% of </t>
  </si>
  <si>
    <t>From:</t>
  </si>
  <si>
    <t>To:</t>
  </si>
  <si>
    <t>Months Total</t>
  </si>
  <si>
    <t>Other Costs</t>
  </si>
  <si>
    <t>Subtotal Personnel</t>
  </si>
  <si>
    <t>Subtotal Project</t>
  </si>
  <si>
    <t>Subtotal Other Costs</t>
  </si>
  <si>
    <t>Subtotal Personnel &amp; Project Exp</t>
  </si>
  <si>
    <t>Other Costs %age of Pers &amp; Proj Exp</t>
  </si>
  <si>
    <t>TOTAL PROJECTED EXPENSES</t>
  </si>
  <si>
    <t>Proposed</t>
  </si>
  <si>
    <t>TOTAL by Category</t>
  </si>
  <si>
    <t>The Budget Form consists of three parts:</t>
  </si>
  <si>
    <t xml:space="preserve">Contractual Expenses </t>
  </si>
  <si>
    <r>
      <rPr>
        <b/>
        <sz val="11"/>
        <color theme="0"/>
        <rFont val="Calibri"/>
        <family val="2"/>
      </rPr>
      <t>Proposed</t>
    </r>
    <r>
      <rPr>
        <sz val="11"/>
        <color theme="0"/>
        <rFont val="Calibri"/>
        <family val="2"/>
      </rPr>
      <t xml:space="preserve">
</t>
    </r>
  </si>
  <si>
    <r>
      <rPr>
        <b/>
        <sz val="11"/>
        <color theme="0"/>
        <rFont val="Calibri"/>
        <family val="2"/>
      </rPr>
      <t>Committed</t>
    </r>
    <r>
      <rPr>
        <sz val="11"/>
        <color theme="0"/>
        <rFont val="Calibri"/>
        <family val="2"/>
      </rPr>
      <t xml:space="preserve">
</t>
    </r>
  </si>
  <si>
    <t>Funds requested for this project that have been approved for disbursement by the funding source. Please include in-kind.</t>
  </si>
  <si>
    <t xml:space="preserve">Capital Expenses </t>
  </si>
  <si>
    <t xml:space="preserve">Contractual Services </t>
  </si>
  <si>
    <t>Subtotal Capital Expenses</t>
  </si>
  <si>
    <t>Length of Proposal (in months):</t>
  </si>
  <si>
    <t>Construction/Renovation</t>
  </si>
  <si>
    <t>Saving document: If a warning message about loss of functionality appears, select"continue". This message is a function of using different Excel versions</t>
  </si>
  <si>
    <t>Provide descriptive information of CFC-requested expenses here; please be concise, as space is limited</t>
  </si>
  <si>
    <t>If requesting multiple years of funding, include the total request for all years in the budget form</t>
  </si>
  <si>
    <t xml:space="preserve">TOTAL All Categories  </t>
  </si>
  <si>
    <t xml:space="preserve">PERSONNEL </t>
  </si>
  <si>
    <t xml:space="preserve">PROGRAM </t>
  </si>
  <si>
    <t xml:space="preserve">CONTRACTUAL </t>
  </si>
  <si>
    <t xml:space="preserve">CAPITAL </t>
  </si>
  <si>
    <t xml:space="preserve">BUDGET FORM - Part 3: NARRATIVE </t>
  </si>
  <si>
    <t>Program Expenses*</t>
  </si>
  <si>
    <t xml:space="preserve"> </t>
  </si>
  <si>
    <t>TOTAL REQUESTED FUNDS</t>
  </si>
  <si>
    <r>
      <t>CFC</t>
    </r>
    <r>
      <rPr>
        <i/>
        <sz val="11"/>
        <color indexed="8"/>
        <rFont val="Calibri"/>
        <family val="2"/>
      </rPr>
      <t xml:space="preserve"> (forced value; equals requested funds above)</t>
    </r>
  </si>
  <si>
    <t>OTHER EXPENSES (please specify)</t>
  </si>
  <si>
    <t>(specify)</t>
  </si>
  <si>
    <r>
      <t>Program/Project Expenses</t>
    </r>
    <r>
      <rPr>
        <i/>
        <sz val="11"/>
        <color theme="1"/>
        <rFont val="Calibri"/>
        <family val="2"/>
        <scheme val="minor"/>
      </rPr>
      <t xml:space="preserve"> (see Instructions and below for description)</t>
    </r>
  </si>
  <si>
    <r>
      <rPr>
        <b/>
        <sz val="11"/>
        <color theme="0"/>
        <rFont val="Calibri"/>
        <family val="2"/>
      </rPr>
      <t>Sources for Program/Project Funds (list)</t>
    </r>
    <r>
      <rPr>
        <sz val="11"/>
        <color theme="0"/>
        <rFont val="Calibri"/>
        <family val="2"/>
      </rPr>
      <t xml:space="preserve">
</t>
    </r>
    <r>
      <rPr>
        <i/>
        <sz val="11"/>
        <color theme="0"/>
        <rFont val="Calibri"/>
        <family val="2"/>
      </rPr>
      <t xml:space="preserve">
</t>
    </r>
  </si>
  <si>
    <t>PROJECTED Funding Sources:  (see glossary of terms below)</t>
  </si>
  <si>
    <t xml:space="preserve">BUDGET FORM - Part 2: Projected Expenses </t>
  </si>
  <si>
    <t xml:space="preserve">BUDGET FORM - Part 1: All Projected Funding Sources </t>
  </si>
  <si>
    <t xml:space="preserve">PART 1- All Projected Funding Sources </t>
  </si>
  <si>
    <t>ABCD Foundation</t>
  </si>
  <si>
    <t>XYZ Foundation</t>
  </si>
  <si>
    <t xml:space="preserve">Colorado Healthy Teens Collaborative </t>
  </si>
  <si>
    <t xml:space="preserve">Curriculum, office suppies, snacks, craft supplies </t>
  </si>
  <si>
    <t>Cost of one FTE Youth Program Aid Salary: $40,000</t>
  </si>
  <si>
    <t>10% Fringe Benefits = $4,000</t>
  </si>
  <si>
    <t>Program Budget General Instructions:</t>
  </si>
  <si>
    <t>Subtotal Proposed/Committed Income</t>
  </si>
  <si>
    <t>CARING FOR COLORADO</t>
  </si>
  <si>
    <r>
      <t xml:space="preserve">Use the form below to present the proposed budget that </t>
    </r>
    <r>
      <rPr>
        <b/>
        <i/>
        <sz val="11"/>
        <color rgb="FF000000"/>
        <rFont val="Calibri"/>
        <family val="2"/>
        <scheme val="minor"/>
      </rPr>
      <t>CFC funding</t>
    </r>
    <r>
      <rPr>
        <i/>
        <sz val="11"/>
        <color rgb="FF000000"/>
        <rFont val="Calibri"/>
        <family val="2"/>
        <scheme val="minor"/>
      </rPr>
      <t xml:space="preserve"> will support for your organization or program. *Costs may include travel, meetings, events, occupancy, professional development, program supplies, evaluation, and/or other expenses</t>
    </r>
  </si>
  <si>
    <t xml:space="preserve">Program revenue - social enterprise </t>
  </si>
  <si>
    <t xml:space="preserve">In-kind </t>
  </si>
  <si>
    <t xml:space="preserve">EXPLANATION OF EXPENSE ITEMS: </t>
  </si>
  <si>
    <t>PROPOSED AND COMMITTED: (provide source name)</t>
  </si>
  <si>
    <t>EARNED: (provide source name)</t>
  </si>
  <si>
    <t>Subtotal</t>
  </si>
  <si>
    <t xml:space="preserve">Billing </t>
  </si>
  <si>
    <t>PART 2 - Projected Expenses (for Requested CFC Funds Only)</t>
  </si>
  <si>
    <t xml:space="preserve">Use the Budget Form tab to complete all 3 sections of the budget </t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</si>
  <si>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1:  Projected Funding Sources</t>
    </r>
    <r>
      <rPr>
        <sz val="14"/>
        <rFont val="Calibri"/>
        <family val="2"/>
      </rPr>
      <t xml:space="preserve"> - enter all projected income funding for the program; proposed &amp; committed </t>
    </r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</si>
  <si>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2:</t>
    </r>
    <r>
      <rPr>
        <sz val="14"/>
        <rFont val="Calibri"/>
        <family val="2"/>
      </rPr>
      <t xml:space="preserve">  </t>
    </r>
    <r>
      <rPr>
        <b/>
        <sz val="14"/>
        <rFont val="Calibri"/>
        <family val="2"/>
      </rPr>
      <t xml:space="preserve">Projected Expenses </t>
    </r>
    <r>
      <rPr>
        <sz val="14"/>
        <rFont val="Calibri"/>
        <family val="2"/>
      </rPr>
      <t xml:space="preserve">(for CFC Funds)  - enter information about the projected use of requested </t>
    </r>
    <r>
      <rPr>
        <b/>
        <u/>
        <sz val="14"/>
        <rFont val="Calibri"/>
        <family val="2"/>
      </rPr>
      <t>CFC funding</t>
    </r>
    <r>
      <rPr>
        <b/>
        <u/>
        <sz val="14"/>
        <rFont val="Calibri"/>
        <family val="2"/>
        <scheme val="minor"/>
      </rPr>
      <t xml:space="preserve"> only</t>
    </r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</si>
  <si>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3:</t>
    </r>
    <r>
      <rPr>
        <sz val="14"/>
        <rFont val="Calibri"/>
        <family val="2"/>
      </rPr>
      <t xml:space="preserve">  </t>
    </r>
    <r>
      <rPr>
        <b/>
        <sz val="14"/>
        <rFont val="Calibri"/>
        <family val="2"/>
      </rPr>
      <t>Narrative section</t>
    </r>
    <r>
      <rPr>
        <sz val="14"/>
        <rFont val="Calibri"/>
        <family val="2"/>
      </rPr>
      <t xml:space="preserve"> - provide descriptive information about all listed expense items</t>
    </r>
  </si>
  <si>
    <r>
      <t xml:space="preserve">List </t>
    </r>
    <r>
      <rPr>
        <b/>
        <sz val="14"/>
        <color theme="1"/>
        <rFont val="Calibri"/>
        <family val="2"/>
        <scheme val="minor"/>
      </rPr>
      <t>all projected and committed</t>
    </r>
    <r>
      <rPr>
        <sz val="14"/>
        <color theme="1"/>
        <rFont val="Calibri"/>
        <family val="2"/>
        <scheme val="minor"/>
      </rPr>
      <t xml:space="preserve"> funding sources for the project and name source.   For example:  foundation grants, government grants or contracts, anticipated revenue, local fundraising, in-kind, etc.</t>
    </r>
  </si>
  <si>
    <r>
      <rPr>
        <b/>
        <sz val="14"/>
        <color rgb="FF000000"/>
        <rFont val="Calibri"/>
        <family val="2"/>
        <scheme val="minor"/>
      </rPr>
      <t>Proposed Funds</t>
    </r>
    <r>
      <rPr>
        <sz val="14"/>
        <color indexed="8"/>
        <rFont val="Calibri"/>
        <family val="2"/>
        <scheme val="minor"/>
      </rPr>
      <t xml:space="preserve"> = those that you have requested, or plan to request, for this project that have not yet been approved by the funding source</t>
    </r>
  </si>
  <si>
    <r>
      <rPr>
        <b/>
        <sz val="14"/>
        <color rgb="FF000000"/>
        <rFont val="Calibri"/>
        <family val="2"/>
        <scheme val="minor"/>
      </rPr>
      <t>Committed</t>
    </r>
    <r>
      <rPr>
        <b/>
        <sz val="14"/>
        <color rgb="FF000000"/>
        <rFont val="Calibri"/>
        <family val="2"/>
      </rPr>
      <t xml:space="preserve"> Funds </t>
    </r>
    <r>
      <rPr>
        <sz val="14"/>
        <color indexed="8"/>
        <rFont val="Calibri"/>
        <family val="2"/>
      </rPr>
      <t>= those that you have requested for this project that have been approved for disbursement by the funding sources</t>
    </r>
  </si>
  <si>
    <r>
      <rPr>
        <b/>
        <sz val="14"/>
        <color theme="1"/>
        <rFont val="Calibri"/>
        <family val="2"/>
        <scheme val="minor"/>
      </rPr>
      <t>Earned funds</t>
    </r>
    <r>
      <rPr>
        <sz val="14"/>
        <color theme="1"/>
        <rFont val="Calibri"/>
        <family val="2"/>
        <scheme val="minor"/>
      </rPr>
      <t xml:space="preserve"> = anticipated revenues that will be earned from program services, memberships, contractual services, investment income, etc.</t>
    </r>
  </si>
  <si>
    <r>
      <t xml:space="preserve">To view an example of a completed budget form review the </t>
    </r>
    <r>
      <rPr>
        <b/>
        <sz val="14"/>
        <rFont val="Calibri"/>
        <family val="2"/>
        <scheme val="minor"/>
      </rPr>
      <t>"example"</t>
    </r>
    <r>
      <rPr>
        <sz val="14"/>
        <rFont val="Calibri"/>
        <family val="2"/>
        <scheme val="minor"/>
      </rPr>
      <t xml:space="preserve"> tab below. </t>
    </r>
  </si>
  <si>
    <r>
      <rPr>
        <u/>
        <sz val="14"/>
        <color rgb="FF231F20"/>
        <rFont val="Calibri"/>
        <family val="2"/>
        <scheme val="minor"/>
      </rPr>
      <t xml:space="preserve">Only utilize the categories that apply. </t>
    </r>
    <r>
      <rPr>
        <sz val="14"/>
        <color rgb="FF231F20"/>
        <rFont val="Calibri"/>
        <family val="2"/>
        <scheme val="minor"/>
      </rPr>
      <t xml:space="preserve"> Leave non-applicable expense categories blank.</t>
    </r>
  </si>
  <si>
    <r>
      <rPr>
        <b/>
        <sz val="14"/>
        <color rgb="FF231F20"/>
        <rFont val="Calibri"/>
        <family val="2"/>
        <scheme val="minor"/>
      </rPr>
      <t>"Personnel Expenses"</t>
    </r>
    <r>
      <rPr>
        <sz val="14"/>
        <color rgb="FF231F20"/>
        <rFont val="Calibri"/>
        <family val="2"/>
        <scheme val="minor"/>
      </rPr>
      <t xml:space="preserve"> =  cost of personnel directly  associated with the program(s)/project for which funding is being requested</t>
    </r>
  </si>
  <si>
    <r>
      <rPr>
        <b/>
        <sz val="14"/>
        <color rgb="FF231F20"/>
        <rFont val="Calibri"/>
        <family val="2"/>
        <scheme val="minor"/>
      </rPr>
      <t>"Program/Project Expenses"</t>
    </r>
    <r>
      <rPr>
        <sz val="14"/>
        <color rgb="FF231F20"/>
        <rFont val="Calibri"/>
        <family val="2"/>
        <scheme val="minor"/>
      </rPr>
      <t xml:space="preserve"> = costs specifically associated with the program(s) or project for which funding is being requested. Costs may include travel, meetings, events, occupancy, professional development, program supplies, evaluation, and/or other expenses necessary for the program/project.</t>
    </r>
  </si>
  <si>
    <r>
      <rPr>
        <b/>
        <sz val="14"/>
        <color rgb="FF231F20"/>
        <rFont val="Calibri"/>
        <family val="2"/>
        <scheme val="minor"/>
      </rPr>
      <t>"Other Expenses"</t>
    </r>
    <r>
      <rPr>
        <sz val="14"/>
        <color rgb="FF231F20"/>
        <rFont val="Calibri"/>
        <family val="2"/>
        <scheme val="minor"/>
      </rPr>
      <t xml:space="preserve"> = those costs necessary to conduct the project but which are not identified in the categories already listed</t>
    </r>
  </si>
  <si>
    <r>
      <rPr>
        <b/>
        <sz val="14"/>
        <color rgb="FF231F20"/>
        <rFont val="Calibri"/>
        <family val="2"/>
        <scheme val="minor"/>
      </rPr>
      <t xml:space="preserve">"Total Requested Funds" </t>
    </r>
    <r>
      <rPr>
        <sz val="14"/>
        <color rgb="FF231F20"/>
        <rFont val="Calibri"/>
        <family val="2"/>
        <scheme val="minor"/>
      </rPr>
      <t>= the combined total of each line item in the CFC request</t>
    </r>
  </si>
  <si>
    <t xml:space="preserve">"Amount" and  "Category" names -  these cells are pre-filled from Part 2; you only need to enter descriptive information for requested CFC Funds </t>
  </si>
  <si>
    <t>BUDGET FORM NOT REQUIRED FOR GENERAL OPERATING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</si>
</sst>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rgb="FFFF6600"/>
      <name val="Times New Roman"/>
      <family val="1"/>
    </font>
    <font>
      <b/>
      <sz val="18"/>
      <color rgb="FFFF6600"/>
      <name val="Calibri"/>
      <family val="2"/>
      <scheme val="minor"/>
    </font>
    <font>
      <sz val="12"/>
      <color rgb="FFFF66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231F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u/>
      <sz val="14"/>
      <name val="Calibri"/>
      <family val="2"/>
    </font>
    <font>
      <b/>
      <u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u/>
      <sz val="14"/>
      <color rgb="FF231F20"/>
      <name val="Calibri"/>
      <family val="2"/>
      <scheme val="minor"/>
    </font>
    <font>
      <b/>
      <sz val="14"/>
      <color rgb="FF231F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theme="8" tint="0.399945066682943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1454817346722"/>
      </bottom>
      <diagonal/>
    </border>
    <border>
      <left/>
      <right/>
      <top style="thick">
        <color theme="8" tint="0.39994506668294322"/>
      </top>
      <bottom style="thick">
        <color theme="8" tint="0.399914548173467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14548173467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/>
      <right style="thin">
        <color indexed="64"/>
      </right>
      <top style="thick">
        <color theme="8" tint="0.39994506668294322"/>
      </top>
      <bottom/>
      <diagonal/>
    </border>
    <border>
      <left style="thin">
        <color indexed="64"/>
      </left>
      <right/>
      <top style="thick">
        <color theme="8" tint="0.39991454817346722"/>
      </top>
      <bottom style="thin">
        <color indexed="64"/>
      </bottom>
      <diagonal/>
    </border>
    <border>
      <left/>
      <right/>
      <top style="thick">
        <color theme="8" tint="0.39991454817346722"/>
      </top>
      <bottom style="thin">
        <color indexed="64"/>
      </bottom>
      <diagonal/>
    </border>
    <border>
      <left/>
      <right style="thin">
        <color indexed="64"/>
      </right>
      <top style="thick">
        <color theme="8" tint="0.399914548173467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8" tint="0.39991454817346722"/>
      </bottom>
      <diagonal/>
    </border>
    <border>
      <left/>
      <right/>
      <top style="thin">
        <color indexed="64"/>
      </top>
      <bottom style="thick">
        <color theme="8" tint="0.39991454817346722"/>
      </bottom>
      <diagonal/>
    </border>
    <border>
      <left/>
      <right style="thin">
        <color indexed="64"/>
      </right>
      <top style="thin">
        <color indexed="64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14548173467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1454817346722"/>
      </top>
      <bottom style="thick">
        <color theme="8" tint="0.39994506668294322"/>
      </bottom>
      <diagonal/>
    </border>
    <border>
      <left/>
      <right/>
      <top/>
      <bottom style="thick">
        <color theme="8" tint="0.399914548173467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n">
        <color indexed="64"/>
      </right>
      <top style="thick">
        <color theme="8" tint="0.39994506668294322"/>
      </top>
      <bottom style="thin">
        <color indexed="64"/>
      </bottom>
      <diagonal/>
    </border>
    <border>
      <left/>
      <right/>
      <top style="thick">
        <color theme="8" tint="0.39994506668294322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0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inden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right" vertical="top"/>
    </xf>
    <xf numFmtId="164" fontId="5" fillId="0" borderId="1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vertical="top"/>
    </xf>
    <xf numFmtId="0" fontId="8" fillId="0" borderId="1" xfId="0" applyFont="1" applyBorder="1" applyAlignment="1">
      <alignment horizontal="left"/>
    </xf>
    <xf numFmtId="0" fontId="0" fillId="0" borderId="0" xfId="0" applyFont="1"/>
    <xf numFmtId="0" fontId="9" fillId="0" borderId="0" xfId="0" applyFont="1"/>
    <xf numFmtId="0" fontId="9" fillId="0" borderId="0" xfId="0" applyFont="1" applyProtection="1"/>
    <xf numFmtId="0" fontId="12" fillId="0" borderId="0" xfId="0" applyFont="1" applyAlignment="1">
      <alignment horizontal="right"/>
    </xf>
    <xf numFmtId="38" fontId="0" fillId="0" borderId="0" xfId="0" applyNumberFormat="1" applyFont="1"/>
    <xf numFmtId="9" fontId="14" fillId="0" borderId="0" xfId="3" applyFont="1"/>
    <xf numFmtId="0" fontId="11" fillId="4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1" fillId="0" borderId="0" xfId="0" applyFont="1"/>
    <xf numFmtId="0" fontId="8" fillId="0" borderId="0" xfId="0" applyFont="1"/>
    <xf numFmtId="0" fontId="17" fillId="0" borderId="1" xfId="0" applyFont="1" applyFill="1" applyBorder="1" applyAlignment="1">
      <alignment horizontal="left" vertical="center"/>
    </xf>
    <xf numFmtId="0" fontId="9" fillId="0" borderId="5" xfId="0" applyFont="1" applyBorder="1"/>
    <xf numFmtId="0" fontId="0" fillId="0" borderId="0" xfId="0" applyFont="1" applyFill="1"/>
    <xf numFmtId="0" fontId="0" fillId="0" borderId="7" xfId="0" applyFont="1" applyBorder="1"/>
    <xf numFmtId="0" fontId="18" fillId="5" borderId="0" xfId="0" applyFont="1" applyFill="1"/>
    <xf numFmtId="0" fontId="19" fillId="5" borderId="0" xfId="0" applyFont="1" applyFill="1"/>
    <xf numFmtId="0" fontId="0" fillId="0" borderId="12" xfId="0" applyFont="1" applyBorder="1"/>
    <xf numFmtId="0" fontId="0" fillId="0" borderId="13" xfId="0" applyFont="1" applyBorder="1"/>
    <xf numFmtId="0" fontId="0" fillId="4" borderId="6" xfId="0" applyFont="1" applyFill="1" applyBorder="1"/>
    <xf numFmtId="0" fontId="11" fillId="0" borderId="11" xfId="0" applyFont="1" applyBorder="1"/>
    <xf numFmtId="0" fontId="19" fillId="3" borderId="0" xfId="0" applyFont="1" applyFill="1"/>
    <xf numFmtId="0" fontId="10" fillId="0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/>
    <xf numFmtId="0" fontId="9" fillId="5" borderId="15" xfId="0" applyFont="1" applyFill="1" applyBorder="1" applyProtection="1"/>
    <xf numFmtId="0" fontId="13" fillId="3" borderId="15" xfId="0" applyFont="1" applyFill="1" applyBorder="1" applyProtection="1"/>
    <xf numFmtId="166" fontId="9" fillId="0" borderId="16" xfId="1" applyNumberFormat="1" applyFont="1" applyBorder="1" applyProtection="1"/>
    <xf numFmtId="0" fontId="0" fillId="0" borderId="0" xfId="0" applyAlignment="1">
      <alignment wrapText="1"/>
    </xf>
    <xf numFmtId="0" fontId="15" fillId="4" borderId="5" xfId="0" applyFont="1" applyFill="1" applyBorder="1" applyAlignment="1">
      <alignment horizontal="right" vertical="center" indent="1"/>
    </xf>
    <xf numFmtId="0" fontId="22" fillId="4" borderId="5" xfId="0" applyFont="1" applyFill="1" applyBorder="1" applyAlignment="1">
      <alignment horizontal="right" vertical="center"/>
    </xf>
    <xf numFmtId="0" fontId="0" fillId="0" borderId="9" xfId="0" applyFont="1" applyBorder="1"/>
    <xf numFmtId="0" fontId="0" fillId="4" borderId="8" xfId="0" applyFont="1" applyFill="1" applyBorder="1"/>
    <xf numFmtId="0" fontId="10" fillId="3" borderId="1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165" fontId="10" fillId="3" borderId="17" xfId="2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1" fillId="0" borderId="8" xfId="0" applyFont="1" applyBorder="1"/>
    <xf numFmtId="0" fontId="11" fillId="0" borderId="9" xfId="0" applyFont="1" applyBorder="1"/>
    <xf numFmtId="0" fontId="11" fillId="0" borderId="7" xfId="0" applyFont="1" applyBorder="1"/>
    <xf numFmtId="0" fontId="10" fillId="6" borderId="0" xfId="0" applyFont="1" applyFill="1" applyBorder="1" applyAlignment="1">
      <alignment horizontal="center"/>
    </xf>
    <xf numFmtId="0" fontId="9" fillId="5" borderId="0" xfId="0" applyFont="1" applyFill="1" applyBorder="1"/>
    <xf numFmtId="166" fontId="10" fillId="0" borderId="11" xfId="1" applyNumberFormat="1" applyFont="1" applyFill="1" applyBorder="1" applyAlignment="1" applyProtection="1">
      <alignment horizontal="right" vertical="center"/>
    </xf>
    <xf numFmtId="166" fontId="9" fillId="0" borderId="11" xfId="1" applyNumberFormat="1" applyFont="1" applyBorder="1" applyAlignment="1" applyProtection="1">
      <alignment horizontal="right" vertical="center"/>
    </xf>
    <xf numFmtId="38" fontId="17" fillId="0" borderId="11" xfId="0" applyNumberFormat="1" applyFont="1" applyFill="1" applyBorder="1" applyAlignment="1" applyProtection="1">
      <alignment horizontal="right" vertical="center"/>
    </xf>
    <xf numFmtId="0" fontId="9" fillId="0" borderId="18" xfId="0" applyFont="1" applyBorder="1"/>
    <xf numFmtId="0" fontId="10" fillId="3" borderId="1" xfId="0" applyFont="1" applyFill="1" applyBorder="1" applyAlignment="1" applyProtection="1">
      <alignment horizontal="center" vertical="center"/>
    </xf>
    <xf numFmtId="166" fontId="11" fillId="0" borderId="17" xfId="1" applyNumberFormat="1" applyFont="1" applyBorder="1" applyProtection="1"/>
    <xf numFmtId="166" fontId="9" fillId="0" borderId="11" xfId="1" applyNumberFormat="1" applyFont="1" applyBorder="1" applyProtection="1"/>
    <xf numFmtId="9" fontId="14" fillId="0" borderId="18" xfId="3" applyFont="1" applyBorder="1" applyProtection="1"/>
    <xf numFmtId="165" fontId="10" fillId="5" borderId="19" xfId="2" applyNumberFormat="1" applyFont="1" applyFill="1" applyBorder="1" applyProtection="1"/>
    <xf numFmtId="165" fontId="13" fillId="5" borderId="20" xfId="2" applyNumberFormat="1" applyFont="1" applyFill="1" applyBorder="1" applyProtection="1"/>
    <xf numFmtId="165" fontId="13" fillId="5" borderId="21" xfId="2" applyNumberFormat="1" applyFont="1" applyFill="1" applyBorder="1" applyProtection="1"/>
    <xf numFmtId="0" fontId="10" fillId="3" borderId="14" xfId="0" applyFont="1" applyFill="1" applyBorder="1" applyProtection="1"/>
    <xf numFmtId="0" fontId="13" fillId="3" borderId="0" xfId="0" applyFont="1" applyFill="1" applyBorder="1" applyProtection="1"/>
    <xf numFmtId="166" fontId="10" fillId="0" borderId="17" xfId="1" applyNumberFormat="1" applyFont="1" applyFill="1" applyBorder="1" applyAlignment="1" applyProtection="1">
      <alignment horizontal="right" vertical="center"/>
    </xf>
    <xf numFmtId="166" fontId="10" fillId="0" borderId="16" xfId="1" applyNumberFormat="1" applyFont="1" applyFill="1" applyBorder="1" applyAlignment="1" applyProtection="1">
      <alignment horizontal="right" vertical="center"/>
    </xf>
    <xf numFmtId="166" fontId="11" fillId="0" borderId="17" xfId="1" applyNumberFormat="1" applyFont="1" applyBorder="1" applyAlignment="1" applyProtection="1">
      <alignment horizontal="right" vertical="center"/>
    </xf>
    <xf numFmtId="166" fontId="9" fillId="0" borderId="16" xfId="1" applyNumberFormat="1" applyFont="1" applyBorder="1" applyAlignment="1" applyProtection="1">
      <alignment horizontal="right" vertical="center"/>
    </xf>
    <xf numFmtId="166" fontId="11" fillId="0" borderId="22" xfId="1" applyNumberFormat="1" applyFont="1" applyBorder="1" applyAlignment="1" applyProtection="1">
      <alignment horizontal="right" vertical="center"/>
    </xf>
    <xf numFmtId="166" fontId="9" fillId="0" borderId="23" xfId="1" applyNumberFormat="1" applyFont="1" applyBorder="1" applyAlignment="1" applyProtection="1">
      <alignment horizontal="right" vertical="center"/>
    </xf>
    <xf numFmtId="165" fontId="23" fillId="4" borderId="24" xfId="2" applyNumberFormat="1" applyFont="1" applyFill="1" applyBorder="1" applyAlignment="1" applyProtection="1">
      <alignment horizontal="right" vertical="center"/>
    </xf>
    <xf numFmtId="165" fontId="24" fillId="4" borderId="25" xfId="2" applyNumberFormat="1" applyFont="1" applyFill="1" applyBorder="1" applyAlignment="1" applyProtection="1">
      <alignment horizontal="right" vertical="center"/>
    </xf>
    <xf numFmtId="165" fontId="24" fillId="4" borderId="26" xfId="2" applyNumberFormat="1" applyFont="1" applyFill="1" applyBorder="1" applyAlignment="1" applyProtection="1">
      <alignment horizontal="right" vertical="center"/>
    </xf>
    <xf numFmtId="38" fontId="25" fillId="0" borderId="14" xfId="0" applyNumberFormat="1" applyFont="1" applyFill="1" applyBorder="1" applyProtection="1"/>
    <xf numFmtId="38" fontId="17" fillId="0" borderId="16" xfId="0" applyNumberFormat="1" applyFont="1" applyFill="1" applyBorder="1" applyAlignment="1" applyProtection="1">
      <alignment horizontal="right" vertical="center"/>
    </xf>
    <xf numFmtId="38" fontId="17" fillId="0" borderId="17" xfId="0" applyNumberFormat="1" applyFont="1" applyFill="1" applyBorder="1" applyAlignment="1" applyProtection="1">
      <alignment horizontal="right" vertical="center"/>
    </xf>
    <xf numFmtId="0" fontId="0" fillId="0" borderId="14" xfId="0" applyFont="1" applyBorder="1" applyProtection="1"/>
    <xf numFmtId="9" fontId="9" fillId="0" borderId="15" xfId="3" applyFont="1" applyBorder="1" applyProtection="1"/>
    <xf numFmtId="9" fontId="9" fillId="0" borderId="14" xfId="3" applyFont="1" applyBorder="1" applyProtection="1"/>
    <xf numFmtId="0" fontId="9" fillId="0" borderId="14" xfId="0" applyFont="1" applyBorder="1" applyProtection="1"/>
    <xf numFmtId="0" fontId="0" fillId="0" borderId="0" xfId="0" applyFont="1" applyProtection="1"/>
    <xf numFmtId="9" fontId="16" fillId="0" borderId="27" xfId="3" applyFont="1" applyBorder="1" applyAlignment="1" applyProtection="1">
      <alignment horizontal="center"/>
    </xf>
    <xf numFmtId="9" fontId="16" fillId="0" borderId="28" xfId="3" applyFont="1" applyBorder="1" applyAlignment="1" applyProtection="1">
      <alignment horizontal="center"/>
    </xf>
    <xf numFmtId="0" fontId="9" fillId="0" borderId="6" xfId="0" applyFont="1" applyBorder="1" applyAlignment="1" applyProtection="1">
      <alignment shrinkToFit="1"/>
      <protection locked="0"/>
    </xf>
    <xf numFmtId="0" fontId="22" fillId="0" borderId="0" xfId="0" applyFont="1"/>
    <xf numFmtId="0" fontId="24" fillId="0" borderId="0" xfId="0" applyFont="1"/>
    <xf numFmtId="167" fontId="27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right" vertical="center"/>
    </xf>
    <xf numFmtId="0" fontId="27" fillId="0" borderId="36" xfId="0" applyFont="1" applyBorder="1" applyAlignment="1">
      <alignment horizontal="center"/>
    </xf>
    <xf numFmtId="9" fontId="27" fillId="0" borderId="37" xfId="3" applyFont="1" applyBorder="1"/>
    <xf numFmtId="0" fontId="27" fillId="0" borderId="39" xfId="0" applyFont="1" applyBorder="1" applyAlignment="1">
      <alignment horizontal="center"/>
    </xf>
    <xf numFmtId="9" fontId="27" fillId="0" borderId="40" xfId="3" applyFont="1" applyBorder="1"/>
    <xf numFmtId="0" fontId="27" fillId="0" borderId="3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4" fillId="0" borderId="11" xfId="0" applyFont="1" applyBorder="1" applyAlignment="1" applyProtection="1">
      <alignment horizontal="right" wrapText="1" shrinkToFit="1"/>
      <protection locked="0"/>
    </xf>
    <xf numFmtId="0" fontId="24" fillId="0" borderId="5" xfId="0" applyFont="1" applyBorder="1" applyAlignment="1" applyProtection="1">
      <alignment horizontal="right" wrapText="1" shrinkToFit="1"/>
      <protection locked="0"/>
    </xf>
    <xf numFmtId="14" fontId="11" fillId="0" borderId="5" xfId="0" applyNumberFormat="1" applyFont="1" applyBorder="1" applyAlignment="1" applyProtection="1">
      <alignment wrapText="1" shrinkToFit="1"/>
      <protection locked="0"/>
    </xf>
    <xf numFmtId="14" fontId="11" fillId="0" borderId="6" xfId="0" applyNumberFormat="1" applyFont="1" applyBorder="1" applyAlignment="1" applyProtection="1">
      <alignment wrapText="1" shrinkToFit="1"/>
      <protection locked="0"/>
    </xf>
    <xf numFmtId="0" fontId="23" fillId="0" borderId="0" xfId="0" applyFont="1"/>
    <xf numFmtId="0" fontId="22" fillId="4" borderId="5" xfId="0" applyFont="1" applyFill="1" applyBorder="1" applyAlignment="1">
      <alignment horizontal="right" vertical="center" indent="1"/>
    </xf>
    <xf numFmtId="165" fontId="9" fillId="4" borderId="22" xfId="2" applyNumberFormat="1" applyFont="1" applyFill="1" applyBorder="1" applyAlignment="1" applyProtection="1">
      <alignment horizontal="right" vertical="center"/>
    </xf>
    <xf numFmtId="165" fontId="9" fillId="4" borderId="19" xfId="2" applyNumberFormat="1" applyFont="1" applyFill="1" applyBorder="1" applyAlignment="1" applyProtection="1">
      <alignment horizontal="right" vertical="center"/>
    </xf>
    <xf numFmtId="166" fontId="9" fillId="0" borderId="17" xfId="1" applyNumberFormat="1" applyFont="1" applyBorder="1" applyAlignment="1" applyProtection="1">
      <alignment horizontal="right" vertical="center"/>
    </xf>
    <xf numFmtId="0" fontId="0" fillId="0" borderId="7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0" fillId="5" borderId="29" xfId="0" applyFont="1" applyFill="1" applyBorder="1"/>
    <xf numFmtId="0" fontId="13" fillId="5" borderId="30" xfId="0" applyFont="1" applyFill="1" applyBorder="1"/>
    <xf numFmtId="165" fontId="0" fillId="4" borderId="5" xfId="0" applyNumberFormat="1" applyFont="1" applyFill="1" applyBorder="1" applyAlignment="1" applyProtection="1"/>
    <xf numFmtId="0" fontId="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1" fontId="23" fillId="0" borderId="0" xfId="0" applyNumberFormat="1" applyFont="1"/>
    <xf numFmtId="9" fontId="14" fillId="0" borderId="31" xfId="3" applyFont="1" applyBorder="1" applyProtection="1"/>
    <xf numFmtId="9" fontId="14" fillId="0" borderId="1" xfId="3" applyFont="1" applyBorder="1" applyProtection="1"/>
    <xf numFmtId="0" fontId="0" fillId="0" borderId="0" xfId="0" applyFont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165" fontId="16" fillId="0" borderId="1" xfId="2" applyNumberFormat="1" applyFont="1" applyBorder="1" applyAlignment="1" applyProtection="1">
      <alignment horizontal="center" vertical="center"/>
    </xf>
    <xf numFmtId="166" fontId="0" fillId="0" borderId="6" xfId="1" applyNumberFormat="1" applyFont="1" applyBorder="1" applyAlignment="1" applyProtection="1">
      <protection locked="0"/>
    </xf>
    <xf numFmtId="166" fontId="0" fillId="4" borderId="5" xfId="1" applyNumberFormat="1" applyFont="1" applyFill="1" applyBorder="1" applyAlignment="1" applyProtection="1"/>
    <xf numFmtId="166" fontId="0" fillId="4" borderId="6" xfId="1" applyNumberFormat="1" applyFont="1" applyFill="1" applyBorder="1" applyAlignment="1" applyProtection="1"/>
    <xf numFmtId="166" fontId="0" fillId="0" borderId="1" xfId="1" applyNumberFormat="1" applyFont="1" applyBorder="1" applyAlignment="1" applyProtection="1">
      <protection locked="0"/>
    </xf>
    <xf numFmtId="166" fontId="0" fillId="4" borderId="1" xfId="1" applyNumberFormat="1" applyFont="1" applyFill="1" applyBorder="1" applyAlignment="1" applyProtection="1"/>
    <xf numFmtId="42" fontId="33" fillId="12" borderId="1" xfId="2" applyNumberFormat="1" applyFont="1" applyFill="1" applyBorder="1" applyAlignment="1" applyProtection="1">
      <alignment shrinkToFit="1"/>
    </xf>
    <xf numFmtId="42" fontId="0" fillId="4" borderId="1" xfId="1" applyNumberFormat="1" applyFont="1" applyFill="1" applyBorder="1" applyAlignment="1" applyProtection="1"/>
    <xf numFmtId="42" fontId="0" fillId="4" borderId="6" xfId="1" applyNumberFormat="1" applyFont="1" applyFill="1" applyBorder="1" applyAlignment="1" applyProtection="1"/>
    <xf numFmtId="165" fontId="0" fillId="4" borderId="1" xfId="2" applyNumberFormat="1" applyFont="1" applyFill="1" applyBorder="1" applyAlignment="1" applyProtection="1"/>
    <xf numFmtId="165" fontId="0" fillId="4" borderId="6" xfId="2" applyNumberFormat="1" applyFont="1" applyFill="1" applyBorder="1" applyAlignment="1" applyProtection="1"/>
    <xf numFmtId="49" fontId="8" fillId="4" borderId="11" xfId="0" applyNumberFormat="1" applyFont="1" applyFill="1" applyBorder="1" applyAlignment="1" applyProtection="1">
      <alignment horizontal="right"/>
    </xf>
    <xf numFmtId="42" fontId="8" fillId="4" borderId="1" xfId="2" applyNumberFormat="1" applyFont="1" applyFill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 vertical="center"/>
      <protection locked="0"/>
    </xf>
    <xf numFmtId="0" fontId="37" fillId="7" borderId="0" xfId="0" applyFont="1" applyFill="1" applyAlignment="1">
      <alignment vertical="top"/>
    </xf>
    <xf numFmtId="0" fontId="35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top"/>
    </xf>
    <xf numFmtId="0" fontId="35" fillId="7" borderId="0" xfId="0" applyFont="1" applyFill="1" applyAlignment="1">
      <alignment horizontal="center"/>
    </xf>
    <xf numFmtId="0" fontId="38" fillId="7" borderId="0" xfId="0" applyFont="1" applyFill="1" applyAlignment="1">
      <alignment vertical="center" wrapText="1"/>
    </xf>
    <xf numFmtId="0" fontId="29" fillId="0" borderId="0" xfId="0" applyFont="1" applyAlignment="1" applyProtection="1">
      <alignment horizontal="center"/>
    </xf>
    <xf numFmtId="0" fontId="19" fillId="11" borderId="8" xfId="0" applyFont="1" applyFill="1" applyBorder="1" applyProtection="1"/>
    <xf numFmtId="0" fontId="19" fillId="11" borderId="0" xfId="0" applyFont="1" applyFill="1" applyProtection="1"/>
    <xf numFmtId="0" fontId="10" fillId="11" borderId="1" xfId="0" applyFont="1" applyFill="1" applyBorder="1" applyAlignment="1" applyProtection="1">
      <alignment horizontal="left" vertical="center"/>
    </xf>
    <xf numFmtId="0" fontId="0" fillId="12" borderId="18" xfId="0" applyFont="1" applyFill="1" applyBorder="1" applyProtection="1"/>
    <xf numFmtId="0" fontId="0" fillId="0" borderId="1" xfId="0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right" vertical="center" indent="1"/>
    </xf>
    <xf numFmtId="0" fontId="0" fillId="0" borderId="1" xfId="0" applyFont="1" applyBorder="1" applyAlignment="1" applyProtection="1">
      <alignment horizontal="left" vertical="center" wrapText="1" indent="1"/>
    </xf>
    <xf numFmtId="0" fontId="10" fillId="11" borderId="7" xfId="0" applyFont="1" applyFill="1" applyBorder="1" applyAlignment="1" applyProtection="1">
      <alignment vertical="center"/>
    </xf>
    <xf numFmtId="0" fontId="10" fillId="11" borderId="6" xfId="0" applyFont="1" applyFill="1" applyBorder="1" applyAlignment="1" applyProtection="1">
      <alignment vertical="center"/>
    </xf>
    <xf numFmtId="0" fontId="10" fillId="12" borderId="7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 indent="1"/>
    </xf>
    <xf numFmtId="0" fontId="10" fillId="12" borderId="18" xfId="0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10" fillId="11" borderId="32" xfId="0" applyFont="1" applyFill="1" applyBorder="1" applyAlignment="1" applyProtection="1">
      <alignment horizontal="left" vertical="center"/>
    </xf>
    <xf numFmtId="0" fontId="10" fillId="11" borderId="0" xfId="0" applyFont="1" applyFill="1" applyBorder="1" applyAlignment="1" applyProtection="1">
      <alignment horizontal="left" vertical="center"/>
    </xf>
    <xf numFmtId="0" fontId="8" fillId="12" borderId="18" xfId="0" applyFont="1" applyFill="1" applyBorder="1" applyAlignment="1" applyProtection="1">
      <alignment horizontal="center" vertical="center"/>
    </xf>
    <xf numFmtId="0" fontId="0" fillId="12" borderId="32" xfId="0" applyFont="1" applyFill="1" applyBorder="1" applyProtection="1"/>
    <xf numFmtId="0" fontId="15" fillId="0" borderId="1" xfId="0" applyFont="1" applyBorder="1" applyAlignment="1" applyProtection="1">
      <alignment horizontal="right" vertical="center"/>
    </xf>
    <xf numFmtId="0" fontId="0" fillId="0" borderId="0" xfId="0" applyNumberFormat="1" applyFont="1" applyProtection="1"/>
    <xf numFmtId="0" fontId="7" fillId="10" borderId="0" xfId="0" applyFont="1" applyFill="1" applyBorder="1" applyProtection="1"/>
    <xf numFmtId="0" fontId="6" fillId="10" borderId="0" xfId="0" applyFont="1" applyFill="1" applyBorder="1" applyProtection="1"/>
    <xf numFmtId="0" fontId="6" fillId="10" borderId="12" xfId="0" applyFont="1" applyFill="1" applyBorder="1" applyProtection="1"/>
    <xf numFmtId="0" fontId="8" fillId="12" borderId="11" xfId="0" applyFont="1" applyFill="1" applyBorder="1" applyAlignment="1" applyProtection="1">
      <alignment horizontal="center" vertical="top"/>
    </xf>
    <xf numFmtId="0" fontId="6" fillId="11" borderId="5" xfId="0" applyFont="1" applyFill="1" applyBorder="1" applyAlignment="1" applyProtection="1">
      <alignment horizontal="center" vertical="top"/>
    </xf>
    <xf numFmtId="0" fontId="6" fillId="11" borderId="1" xfId="0" applyFont="1" applyFill="1" applyBorder="1" applyAlignment="1" applyProtection="1">
      <alignment horizontal="center" vertical="top"/>
    </xf>
    <xf numFmtId="49" fontId="8" fillId="12" borderId="2" xfId="0" applyNumberFormat="1" applyFont="1" applyFill="1" applyBorder="1" applyAlignment="1" applyProtection="1"/>
    <xf numFmtId="49" fontId="8" fillId="12" borderId="18" xfId="0" applyNumberFormat="1" applyFont="1" applyFill="1" applyBorder="1" applyAlignment="1" applyProtection="1"/>
    <xf numFmtId="0" fontId="8" fillId="12" borderId="18" xfId="0" applyNumberFormat="1" applyFont="1" applyFill="1" applyBorder="1" applyAlignment="1" applyProtection="1">
      <alignment horizontal="center"/>
    </xf>
    <xf numFmtId="49" fontId="8" fillId="12" borderId="8" xfId="0" applyNumberFormat="1" applyFont="1" applyFill="1" applyBorder="1" applyAlignment="1" applyProtection="1"/>
    <xf numFmtId="0" fontId="0" fillId="0" borderId="7" xfId="0" applyFont="1" applyBorder="1" applyProtection="1"/>
    <xf numFmtId="0" fontId="0" fillId="4" borderId="11" xfId="0" applyFont="1" applyFill="1" applyBorder="1" applyProtection="1"/>
    <xf numFmtId="49" fontId="0" fillId="4" borderId="6" xfId="0" applyNumberFormat="1" applyFont="1" applyFill="1" applyBorder="1" applyAlignment="1" applyProtection="1">
      <alignment horizontal="right"/>
    </xf>
    <xf numFmtId="0" fontId="0" fillId="12" borderId="2" xfId="0" applyFont="1" applyFill="1" applyBorder="1" applyProtection="1"/>
    <xf numFmtId="0" fontId="0" fillId="0" borderId="11" xfId="0" applyFont="1" applyBorder="1" applyProtection="1"/>
    <xf numFmtId="0" fontId="0" fillId="12" borderId="8" xfId="0" applyFont="1" applyFill="1" applyBorder="1" applyProtection="1"/>
    <xf numFmtId="0" fontId="0" fillId="0" borderId="8" xfId="0" applyFont="1" applyBorder="1" applyProtection="1"/>
    <xf numFmtId="0" fontId="0" fillId="4" borderId="5" xfId="0" applyFont="1" applyFill="1" applyBorder="1" applyProtection="1"/>
    <xf numFmtId="49" fontId="0" fillId="4" borderId="11" xfId="0" applyNumberFormat="1" applyFont="1" applyFill="1" applyBorder="1" applyAlignment="1" applyProtection="1">
      <alignment horizontal="right"/>
    </xf>
    <xf numFmtId="0" fontId="8" fillId="4" borderId="11" xfId="0" applyFont="1" applyFill="1" applyBorder="1" applyProtection="1"/>
    <xf numFmtId="0" fontId="0" fillId="4" borderId="6" xfId="0" applyFont="1" applyFill="1" applyBorder="1" applyProtection="1"/>
    <xf numFmtId="0" fontId="20" fillId="0" borderId="7" xfId="0" applyFont="1" applyBorder="1" applyProtection="1"/>
    <xf numFmtId="0" fontId="0" fillId="0" borderId="0" xfId="0" applyFont="1" applyBorder="1" applyProtection="1"/>
    <xf numFmtId="0" fontId="0" fillId="0" borderId="12" xfId="0" applyFont="1" applyBorder="1" applyProtection="1"/>
    <xf numFmtId="0" fontId="21" fillId="0" borderId="7" xfId="0" applyFont="1" applyBorder="1" applyProtection="1"/>
    <xf numFmtId="0" fontId="21" fillId="0" borderId="8" xfId="0" applyFont="1" applyBorder="1" applyProtection="1"/>
    <xf numFmtId="0" fontId="0" fillId="0" borderId="4" xfId="0" applyFont="1" applyBorder="1" applyProtection="1"/>
    <xf numFmtId="0" fontId="0" fillId="0" borderId="13" xfId="0" applyFont="1" applyBorder="1" applyProtection="1"/>
    <xf numFmtId="166" fontId="0" fillId="0" borderId="6" xfId="1" applyNumberFormat="1" applyFont="1" applyFill="1" applyBorder="1" applyAlignment="1" applyProtection="1">
      <protection locked="0"/>
    </xf>
    <xf numFmtId="0" fontId="0" fillId="0" borderId="0" xfId="0" applyFont="1" applyAlignment="1" applyProtection="1">
      <alignment horizontal="center"/>
    </xf>
    <xf numFmtId="0" fontId="37" fillId="0" borderId="46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0" fontId="37" fillId="0" borderId="3" xfId="0" applyFont="1" applyBorder="1" applyAlignment="1" applyProtection="1">
      <alignment horizontal="center"/>
    </xf>
    <xf numFmtId="0" fontId="37" fillId="0" borderId="51" xfId="0" applyFont="1" applyBorder="1" applyAlignment="1" applyProtection="1">
      <alignment horizontal="center"/>
    </xf>
    <xf numFmtId="0" fontId="37" fillId="0" borderId="52" xfId="0" applyFont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49" fontId="0" fillId="4" borderId="11" xfId="0" applyNumberFormat="1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8" fillId="4" borderId="11" xfId="0" applyFont="1" applyFill="1" applyBorder="1" applyAlignment="1" applyProtection="1">
      <alignment horizontal="center"/>
    </xf>
    <xf numFmtId="0" fontId="31" fillId="4" borderId="11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wrapText="1"/>
      <protection locked="0"/>
    </xf>
    <xf numFmtId="0" fontId="32" fillId="0" borderId="5" xfId="0" applyFont="1" applyBorder="1" applyAlignment="1" applyProtection="1">
      <alignment horizontal="center" wrapText="1"/>
      <protection locked="0"/>
    </xf>
    <xf numFmtId="0" fontId="32" fillId="0" borderId="6" xfId="0" applyFont="1" applyBorder="1" applyAlignment="1" applyProtection="1">
      <alignment horizontal="center" wrapText="1"/>
      <protection locked="0"/>
    </xf>
    <xf numFmtId="165" fontId="8" fillId="4" borderId="11" xfId="0" applyNumberFormat="1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/>
    </xf>
    <xf numFmtId="0" fontId="42" fillId="4" borderId="1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0" fontId="21" fillId="0" borderId="8" xfId="0" applyFont="1" applyBorder="1" applyAlignment="1" applyProtection="1">
      <alignment vertical="top"/>
    </xf>
    <xf numFmtId="0" fontId="21" fillId="0" borderId="63" xfId="0" applyFont="1" applyBorder="1" applyAlignment="1" applyProtection="1">
      <alignment horizontal="center" vertical="top"/>
    </xf>
    <xf numFmtId="41" fontId="24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/>
    <xf numFmtId="0" fontId="21" fillId="0" borderId="3" xfId="0" applyFont="1" applyBorder="1" applyAlignment="1" applyProtection="1">
      <alignment vertical="top"/>
    </xf>
    <xf numFmtId="0" fontId="0" fillId="0" borderId="3" xfId="0" applyFont="1" applyBorder="1" applyProtection="1"/>
    <xf numFmtId="0" fontId="0" fillId="0" borderId="1" xfId="0" applyFont="1" applyBorder="1"/>
    <xf numFmtId="0" fontId="21" fillId="0" borderId="0" xfId="0" applyFont="1" applyBorder="1" applyProtection="1"/>
    <xf numFmtId="0" fontId="26" fillId="4" borderId="1" xfId="0" applyFont="1" applyFill="1" applyBorder="1" applyAlignment="1" applyProtection="1">
      <alignment horizontal="center" vertical="center"/>
    </xf>
    <xf numFmtId="0" fontId="42" fillId="4" borderId="1" xfId="0" applyFont="1" applyFill="1" applyBorder="1" applyAlignment="1" applyProtection="1">
      <alignment horizontal="center" vertical="center"/>
    </xf>
    <xf numFmtId="0" fontId="19" fillId="10" borderId="7" xfId="0" applyFont="1" applyFill="1" applyBorder="1" applyAlignment="1" applyProtection="1">
      <alignment horizontal="left" indent="25"/>
    </xf>
    <xf numFmtId="0" fontId="16" fillId="13" borderId="0" xfId="0" applyFont="1" applyFill="1" applyAlignment="1">
      <alignment horizontal="left" vertical="center" wrapText="1"/>
    </xf>
    <xf numFmtId="0" fontId="0" fillId="13" borderId="0" xfId="0" applyFill="1"/>
    <xf numFmtId="0" fontId="0" fillId="14" borderId="0" xfId="0" applyFill="1"/>
    <xf numFmtId="0" fontId="37" fillId="13" borderId="0" xfId="0" applyFont="1" applyFill="1" applyAlignment="1">
      <alignment vertical="top"/>
    </xf>
    <xf numFmtId="0" fontId="36" fillId="15" borderId="0" xfId="0" applyFont="1" applyFill="1" applyAlignment="1"/>
    <xf numFmtId="0" fontId="36" fillId="15" borderId="0" xfId="0" applyFont="1" applyFill="1" applyAlignment="1">
      <alignment horizontal="center" vertical="center"/>
    </xf>
    <xf numFmtId="0" fontId="0" fillId="15" borderId="0" xfId="0" applyFill="1"/>
    <xf numFmtId="0" fontId="42" fillId="7" borderId="0" xfId="0" applyFont="1" applyFill="1" applyAlignment="1">
      <alignment horizontal="left" vertical="center" wrapText="1"/>
    </xf>
    <xf numFmtId="0" fontId="46" fillId="7" borderId="0" xfId="0" applyFont="1" applyFill="1" applyAlignment="1">
      <alignment horizontal="left" vertical="center" wrapText="1"/>
    </xf>
    <xf numFmtId="0" fontId="48" fillId="7" borderId="0" xfId="0" applyFont="1" applyFill="1" applyAlignment="1">
      <alignment horizontal="left" vertical="center"/>
    </xf>
    <xf numFmtId="0" fontId="49" fillId="7" borderId="0" xfId="0" applyFont="1" applyFill="1" applyAlignment="1">
      <alignment horizontal="left" vertical="center"/>
    </xf>
    <xf numFmtId="0" fontId="55" fillId="13" borderId="0" xfId="0" applyFont="1" applyFill="1" applyAlignment="1">
      <alignment horizontal="center" vertical="top"/>
    </xf>
    <xf numFmtId="0" fontId="55" fillId="13" borderId="0" xfId="0" applyFont="1" applyFill="1" applyAlignment="1">
      <alignment horizontal="center" vertical="center"/>
    </xf>
    <xf numFmtId="0" fontId="48" fillId="7" borderId="0" xfId="0" applyFont="1" applyFill="1" applyAlignment="1">
      <alignment vertical="center" wrapText="1"/>
    </xf>
    <xf numFmtId="0" fontId="55" fillId="14" borderId="0" xfId="0" applyFont="1" applyFill="1" applyAlignment="1">
      <alignment horizontal="center" vertical="center"/>
    </xf>
    <xf numFmtId="0" fontId="55" fillId="14" borderId="0" xfId="0" applyFont="1" applyFill="1" applyAlignment="1">
      <alignment horizontal="center" vertical="top"/>
    </xf>
    <xf numFmtId="0" fontId="46" fillId="7" borderId="0" xfId="0" applyFont="1" applyFill="1" applyAlignment="1">
      <alignment horizontal="left" vertical="top" wrapText="1"/>
    </xf>
    <xf numFmtId="0" fontId="46" fillId="14" borderId="0" xfId="0" applyFont="1" applyFill="1" applyAlignment="1">
      <alignment horizontal="left" vertical="center" wrapText="1"/>
    </xf>
    <xf numFmtId="0" fontId="47" fillId="7" borderId="0" xfId="0" applyFont="1" applyFill="1" applyAlignment="1">
      <alignment horizontal="left" vertical="top" wrapText="1"/>
    </xf>
    <xf numFmtId="0" fontId="45" fillId="15" borderId="0" xfId="0" applyFont="1" applyFill="1" applyAlignment="1">
      <alignment horizontal="center" vertical="top"/>
    </xf>
    <xf numFmtId="0" fontId="37" fillId="14" borderId="0" xfId="0" applyFont="1" applyFill="1" applyAlignment="1">
      <alignment horizontal="left" vertical="top"/>
    </xf>
    <xf numFmtId="0" fontId="47" fillId="13" borderId="0" xfId="0" applyFont="1" applyFill="1" applyAlignment="1">
      <alignment horizontal="left" vertical="center" wrapText="1"/>
    </xf>
    <xf numFmtId="0" fontId="56" fillId="13" borderId="0" xfId="0" applyFont="1" applyFill="1" applyBorder="1" applyAlignment="1">
      <alignment horizontal="left" vertical="center" wrapText="1"/>
    </xf>
    <xf numFmtId="0" fontId="47" fillId="13" borderId="0" xfId="0" applyFont="1" applyFill="1" applyBorder="1" applyAlignment="1">
      <alignment horizontal="left" vertical="center" wrapText="1"/>
    </xf>
    <xf numFmtId="0" fontId="47" fillId="7" borderId="0" xfId="0" applyFont="1" applyFill="1" applyAlignment="1">
      <alignment horizontal="left" vertical="center" wrapText="1"/>
    </xf>
    <xf numFmtId="0" fontId="42" fillId="7" borderId="0" xfId="0" applyFont="1" applyFill="1" applyAlignment="1">
      <alignment horizontal="left" vertical="center" wrapText="1"/>
    </xf>
    <xf numFmtId="0" fontId="37" fillId="0" borderId="42" xfId="0" applyFont="1" applyFill="1" applyBorder="1" applyAlignment="1" applyProtection="1">
      <alignment horizontal="center"/>
    </xf>
    <xf numFmtId="0" fontId="37" fillId="0" borderId="43" xfId="0" applyFont="1" applyFill="1" applyBorder="1" applyAlignment="1" applyProtection="1">
      <alignment horizontal="center"/>
    </xf>
    <xf numFmtId="49" fontId="0" fillId="4" borderId="11" xfId="0" applyNumberFormat="1" applyFont="1" applyFill="1" applyBorder="1" applyAlignment="1" applyProtection="1">
      <alignment horizontal="left" indent="1"/>
    </xf>
    <xf numFmtId="0" fontId="0" fillId="0" borderId="6" xfId="0" applyBorder="1" applyAlignment="1" applyProtection="1">
      <alignment horizontal="left" indent="1"/>
    </xf>
    <xf numFmtId="49" fontId="0" fillId="0" borderId="11" xfId="0" applyNumberFormat="1" applyFont="1" applyBorder="1" applyAlignment="1" applyProtection="1">
      <alignment horizontal="left"/>
    </xf>
    <xf numFmtId="49" fontId="0" fillId="0" borderId="5" xfId="0" applyNumberFormat="1" applyFont="1" applyBorder="1" applyAlignment="1" applyProtection="1">
      <alignment horizontal="left"/>
    </xf>
    <xf numFmtId="49" fontId="0" fillId="0" borderId="6" xfId="0" applyNumberFormat="1" applyFont="1" applyBorder="1" applyAlignment="1" applyProtection="1">
      <alignment horizontal="left"/>
    </xf>
    <xf numFmtId="38" fontId="9" fillId="11" borderId="11" xfId="0" applyNumberFormat="1" applyFont="1" applyFill="1" applyBorder="1" applyAlignment="1" applyProtection="1">
      <alignment horizontal="right" vertical="center"/>
    </xf>
    <xf numFmtId="38" fontId="9" fillId="11" borderId="5" xfId="0" applyNumberFormat="1" applyFont="1" applyFill="1" applyBorder="1" applyAlignment="1" applyProtection="1">
      <alignment horizontal="right" vertical="center"/>
    </xf>
    <xf numFmtId="38" fontId="9" fillId="11" borderId="6" xfId="0" applyNumberFormat="1" applyFont="1" applyFill="1" applyBorder="1" applyAlignment="1" applyProtection="1">
      <alignment horizontal="right" vertical="center"/>
    </xf>
    <xf numFmtId="38" fontId="9" fillId="0" borderId="2" xfId="0" applyNumberFormat="1" applyFont="1" applyFill="1" applyBorder="1" applyAlignment="1" applyProtection="1">
      <alignment horizontal="right" vertical="center"/>
      <protection locked="0"/>
    </xf>
    <xf numFmtId="41" fontId="24" fillId="0" borderId="47" xfId="2" applyNumberFormat="1" applyFont="1" applyBorder="1" applyAlignment="1" applyProtection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 hidden="1"/>
    </xf>
    <xf numFmtId="0" fontId="11" fillId="4" borderId="11" xfId="0" applyFont="1" applyFill="1" applyBorder="1" applyAlignment="1" applyProtection="1"/>
    <xf numFmtId="0" fontId="11" fillId="4" borderId="6" xfId="0" applyFont="1" applyFill="1" applyBorder="1" applyAlignment="1" applyProtection="1"/>
    <xf numFmtId="38" fontId="9" fillId="0" borderId="21" xfId="0" applyNumberFormat="1" applyFont="1" applyFill="1" applyBorder="1" applyAlignment="1" applyProtection="1">
      <alignment horizontal="right" vertical="center"/>
      <protection locked="0"/>
    </xf>
    <xf numFmtId="38" fontId="9" fillId="0" borderId="29" xfId="0" applyNumberFormat="1" applyFont="1" applyFill="1" applyBorder="1" applyAlignment="1" applyProtection="1">
      <alignment horizontal="right" vertical="center"/>
      <protection locked="0"/>
    </xf>
    <xf numFmtId="38" fontId="9" fillId="0" borderId="45" xfId="0" applyNumberFormat="1" applyFont="1" applyFill="1" applyBorder="1" applyAlignment="1" applyProtection="1">
      <alignment horizontal="right" vertical="center"/>
      <protection locked="0"/>
    </xf>
    <xf numFmtId="38" fontId="9" fillId="0" borderId="11" xfId="0" applyNumberFormat="1" applyFont="1" applyBorder="1" applyAlignment="1" applyProtection="1">
      <alignment horizontal="right" vertical="center"/>
      <protection locked="0"/>
    </xf>
    <xf numFmtId="38" fontId="9" fillId="0" borderId="5" xfId="0" applyNumberFormat="1" applyFont="1" applyBorder="1" applyAlignment="1" applyProtection="1">
      <alignment horizontal="right" vertical="center"/>
      <protection locked="0"/>
    </xf>
    <xf numFmtId="38" fontId="9" fillId="0" borderId="6" xfId="0" applyNumberFormat="1" applyFont="1" applyBorder="1" applyAlignment="1" applyProtection="1">
      <alignment horizontal="right" vertical="center"/>
      <protection locked="0"/>
    </xf>
    <xf numFmtId="38" fontId="9" fillId="0" borderId="21" xfId="0" applyNumberFormat="1" applyFont="1" applyBorder="1" applyAlignment="1" applyProtection="1">
      <alignment horizontal="right" vertical="center"/>
      <protection locked="0"/>
    </xf>
    <xf numFmtId="38" fontId="9" fillId="0" borderId="29" xfId="0" applyNumberFormat="1" applyFont="1" applyBorder="1" applyAlignment="1" applyProtection="1">
      <alignment horizontal="right" vertical="center"/>
      <protection locked="0"/>
    </xf>
    <xf numFmtId="38" fontId="9" fillId="0" borderId="45" xfId="0" applyNumberFormat="1" applyFont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0" fillId="11" borderId="11" xfId="0" applyFont="1" applyFill="1" applyBorder="1" applyAlignment="1" applyProtection="1">
      <alignment horizontal="right" vertical="center"/>
    </xf>
    <xf numFmtId="0" fontId="10" fillId="11" borderId="6" xfId="0" applyFont="1" applyFill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wrapText="1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horizontal="left" wrapText="1"/>
      <protection locked="0"/>
    </xf>
    <xf numFmtId="49" fontId="0" fillId="0" borderId="5" xfId="0" applyNumberFormat="1" applyFont="1" applyBorder="1" applyAlignment="1" applyProtection="1">
      <alignment horizontal="left" wrapText="1"/>
      <protection locked="0"/>
    </xf>
    <xf numFmtId="49" fontId="0" fillId="0" borderId="6" xfId="0" applyNumberFormat="1" applyFont="1" applyBorder="1" applyAlignment="1" applyProtection="1">
      <alignment horizontal="left" wrapText="1"/>
      <protection locked="0"/>
    </xf>
    <xf numFmtId="0" fontId="13" fillId="11" borderId="4" xfId="0" applyFont="1" applyFill="1" applyBorder="1" applyAlignment="1" applyProtection="1">
      <alignment horizontal="center"/>
    </xf>
    <xf numFmtId="0" fontId="13" fillId="11" borderId="13" xfId="0" applyFont="1" applyFill="1" applyBorder="1" applyAlignment="1" applyProtection="1">
      <alignment horizontal="center"/>
    </xf>
    <xf numFmtId="38" fontId="9" fillId="0" borderId="1" xfId="0" applyNumberFormat="1" applyFont="1" applyFill="1" applyBorder="1" applyAlignment="1" applyProtection="1">
      <alignment horizontal="right" vertical="center"/>
      <protection locked="0"/>
    </xf>
    <xf numFmtId="38" fontId="10" fillId="11" borderId="11" xfId="0" applyNumberFormat="1" applyFont="1" applyFill="1" applyBorder="1" applyAlignment="1" applyProtection="1">
      <alignment horizontal="right" vertical="center"/>
    </xf>
    <xf numFmtId="38" fontId="10" fillId="11" borderId="5" xfId="0" applyNumberFormat="1" applyFont="1" applyFill="1" applyBorder="1" applyAlignment="1" applyProtection="1">
      <alignment horizontal="right" vertical="center"/>
    </xf>
    <xf numFmtId="38" fontId="10" fillId="11" borderId="6" xfId="0" applyNumberFormat="1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center"/>
    </xf>
    <xf numFmtId="0" fontId="11" fillId="0" borderId="54" xfId="0" applyFont="1" applyBorder="1" applyAlignment="1" applyProtection="1">
      <alignment horizontal="center" shrinkToFit="1"/>
      <protection locked="0" hidden="1"/>
    </xf>
    <xf numFmtId="0" fontId="11" fillId="0" borderId="55" xfId="0" applyFont="1" applyBorder="1" applyAlignment="1" applyProtection="1">
      <alignment horizontal="center" shrinkToFit="1"/>
      <protection locked="0" hidden="1"/>
    </xf>
    <xf numFmtId="0" fontId="11" fillId="0" borderId="56" xfId="0" applyFont="1" applyBorder="1" applyAlignment="1" applyProtection="1">
      <alignment horizontal="center" shrinkToFit="1"/>
      <protection locked="0" hidden="1"/>
    </xf>
    <xf numFmtId="0" fontId="37" fillId="0" borderId="61" xfId="0" applyFont="1" applyFill="1" applyBorder="1" applyAlignment="1" applyProtection="1">
      <alignment horizontal="center"/>
    </xf>
    <xf numFmtId="0" fontId="37" fillId="0" borderId="60" xfId="0" applyFont="1" applyFill="1" applyBorder="1" applyAlignment="1" applyProtection="1">
      <alignment horizontal="center"/>
    </xf>
    <xf numFmtId="0" fontId="37" fillId="0" borderId="62" xfId="0" applyFont="1" applyFill="1" applyBorder="1" applyAlignment="1" applyProtection="1">
      <alignment horizontal="center"/>
    </xf>
    <xf numFmtId="0" fontId="37" fillId="0" borderId="48" xfId="0" applyFont="1" applyBorder="1" applyAlignment="1" applyProtection="1">
      <alignment horizontal="center" vertical="center"/>
    </xf>
    <xf numFmtId="0" fontId="37" fillId="0" borderId="49" xfId="0" applyFont="1" applyBorder="1" applyAlignment="1" applyProtection="1">
      <alignment horizontal="center" vertical="center"/>
    </xf>
    <xf numFmtId="0" fontId="37" fillId="0" borderId="50" xfId="0" applyFont="1" applyBorder="1" applyAlignment="1" applyProtection="1">
      <alignment horizontal="center" vertical="center"/>
    </xf>
    <xf numFmtId="0" fontId="10" fillId="11" borderId="9" xfId="0" applyFont="1" applyFill="1" applyBorder="1" applyAlignment="1" applyProtection="1">
      <alignment horizontal="left" vertical="center"/>
    </xf>
    <xf numFmtId="0" fontId="10" fillId="11" borderId="10" xfId="0" applyFont="1" applyFill="1" applyBorder="1" applyAlignment="1" applyProtection="1">
      <alignment horizontal="left" vertical="center"/>
    </xf>
    <xf numFmtId="0" fontId="26" fillId="0" borderId="57" xfId="0" applyFont="1" applyFill="1" applyBorder="1" applyAlignment="1" applyProtection="1">
      <alignment horizontal="center"/>
      <protection locked="0"/>
    </xf>
    <xf numFmtId="0" fontId="26" fillId="0" borderId="58" xfId="0" applyFont="1" applyFill="1" applyBorder="1" applyAlignment="1" applyProtection="1">
      <alignment horizontal="center"/>
      <protection locked="0"/>
    </xf>
    <xf numFmtId="0" fontId="26" fillId="0" borderId="59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10" fillId="11" borderId="11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38" fontId="9" fillId="0" borderId="1" xfId="0" applyNumberFormat="1" applyFont="1" applyBorder="1" applyAlignment="1" applyProtection="1">
      <alignment horizontal="right" vertical="center"/>
      <protection locked="0"/>
    </xf>
    <xf numFmtId="0" fontId="19" fillId="10" borderId="54" xfId="0" applyFont="1" applyFill="1" applyBorder="1" applyAlignment="1" applyProtection="1">
      <alignment horizontal="center"/>
    </xf>
    <xf numFmtId="0" fontId="19" fillId="10" borderId="55" xfId="0" applyFont="1" applyFill="1" applyBorder="1" applyAlignment="1" applyProtection="1">
      <alignment horizontal="center"/>
    </xf>
    <xf numFmtId="0" fontId="19" fillId="10" borderId="56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0" fontId="40" fillId="11" borderId="11" xfId="0" applyFont="1" applyFill="1" applyBorder="1" applyAlignment="1" applyProtection="1">
      <alignment horizontal="center" vertical="top" wrapText="1"/>
    </xf>
    <xf numFmtId="0" fontId="40" fillId="11" borderId="5" xfId="0" applyFont="1" applyFill="1" applyBorder="1" applyAlignment="1" applyProtection="1">
      <alignment horizontal="center" vertical="top" wrapText="1"/>
    </xf>
    <xf numFmtId="0" fontId="40" fillId="11" borderId="6" xfId="0" applyFont="1" applyFill="1" applyBorder="1" applyAlignment="1" applyProtection="1">
      <alignment horizontal="center" vertical="top" wrapText="1"/>
    </xf>
    <xf numFmtId="0" fontId="34" fillId="0" borderId="0" xfId="0" applyFont="1" applyBorder="1" applyAlignment="1" applyProtection="1">
      <alignment horizontal="center" wrapText="1"/>
    </xf>
    <xf numFmtId="0" fontId="44" fillId="0" borderId="46" xfId="0" applyFont="1" applyBorder="1" applyAlignment="1" applyProtection="1">
      <alignment horizontal="center" vertical="center" wrapText="1"/>
    </xf>
    <xf numFmtId="0" fontId="44" fillId="0" borderId="53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0" fontId="40" fillId="11" borderId="11" xfId="0" applyFont="1" applyFill="1" applyBorder="1" applyAlignment="1" applyProtection="1">
      <alignment horizontal="left" vertical="top" wrapText="1"/>
    </xf>
    <xf numFmtId="0" fontId="6" fillId="11" borderId="5" xfId="0" applyFont="1" applyFill="1" applyBorder="1" applyAlignment="1" applyProtection="1">
      <alignment horizontal="left" vertical="top" wrapText="1"/>
    </xf>
    <xf numFmtId="0" fontId="6" fillId="11" borderId="6" xfId="0" applyFont="1" applyFill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center" shrinkToFit="1"/>
      <protection locked="0" hidden="1"/>
    </xf>
    <xf numFmtId="0" fontId="11" fillId="0" borderId="5" xfId="0" applyFont="1" applyBorder="1" applyAlignment="1" applyProtection="1">
      <alignment horizontal="center" shrinkToFit="1"/>
      <protection locked="0" hidden="1"/>
    </xf>
    <xf numFmtId="0" fontId="11" fillId="0" borderId="6" xfId="0" applyFont="1" applyBorder="1" applyAlignment="1" applyProtection="1">
      <alignment horizontal="center" shrinkToFit="1"/>
      <protection locked="0" hidden="1"/>
    </xf>
    <xf numFmtId="38" fontId="9" fillId="0" borderId="21" xfId="0" applyNumberFormat="1" applyFont="1" applyBorder="1" applyAlignment="1" applyProtection="1">
      <alignment horizontal="right" vertical="center"/>
      <protection locked="0" hidden="1"/>
    </xf>
    <xf numFmtId="38" fontId="9" fillId="0" borderId="29" xfId="0" applyNumberFormat="1" applyFont="1" applyBorder="1" applyAlignment="1" applyProtection="1">
      <alignment horizontal="right" vertical="center"/>
      <protection locked="0" hidden="1"/>
    </xf>
    <xf numFmtId="38" fontId="9" fillId="0" borderId="45" xfId="0" applyNumberFormat="1" applyFont="1" applyBorder="1" applyAlignment="1" applyProtection="1">
      <alignment horizontal="right" vertical="center"/>
      <protection locked="0" hidden="1"/>
    </xf>
    <xf numFmtId="38" fontId="9" fillId="11" borderId="26" xfId="0" applyNumberFormat="1" applyFont="1" applyFill="1" applyBorder="1" applyAlignment="1" applyProtection="1">
      <alignment horizontal="right" vertical="center"/>
    </xf>
    <xf numFmtId="38" fontId="9" fillId="11" borderId="64" xfId="0" applyNumberFormat="1" applyFont="1" applyFill="1" applyBorder="1" applyAlignment="1" applyProtection="1">
      <alignment horizontal="right" vertical="center"/>
    </xf>
    <xf numFmtId="38" fontId="9" fillId="11" borderId="65" xfId="0" applyNumberFormat="1" applyFont="1" applyFill="1" applyBorder="1" applyAlignment="1" applyProtection="1">
      <alignment horizontal="right" vertical="center"/>
    </xf>
    <xf numFmtId="38" fontId="9" fillId="0" borderId="11" xfId="0" applyNumberFormat="1" applyFont="1" applyFill="1" applyBorder="1" applyAlignment="1" applyProtection="1">
      <alignment horizontal="right" vertical="center"/>
      <protection locked="0"/>
    </xf>
    <xf numFmtId="38" fontId="9" fillId="0" borderId="5" xfId="0" applyNumberFormat="1" applyFont="1" applyFill="1" applyBorder="1" applyAlignment="1" applyProtection="1">
      <alignment horizontal="right" vertical="center"/>
      <protection locked="0"/>
    </xf>
    <xf numFmtId="38" fontId="9" fillId="0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9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1" fontId="24" fillId="0" borderId="26" xfId="2" applyNumberFormat="1" applyFont="1" applyBorder="1" applyAlignment="1" applyProtection="1">
      <alignment horizontal="right" vertical="center"/>
    </xf>
    <xf numFmtId="41" fontId="24" fillId="0" borderId="64" xfId="2" applyNumberFormat="1" applyFont="1" applyBorder="1" applyAlignment="1" applyProtection="1">
      <alignment horizontal="right" vertical="center"/>
    </xf>
    <xf numFmtId="41" fontId="24" fillId="0" borderId="65" xfId="2" applyNumberFormat="1" applyFont="1" applyBorder="1" applyAlignment="1" applyProtection="1">
      <alignment horizontal="right" vertical="center"/>
    </xf>
    <xf numFmtId="49" fontId="0" fillId="4" borderId="1" xfId="0" applyNumberFormat="1" applyFont="1" applyFill="1" applyBorder="1" applyAlignment="1" applyProtection="1">
      <alignment horizontal="right"/>
    </xf>
    <xf numFmtId="49" fontId="0" fillId="4" borderId="11" xfId="0" applyNumberFormat="1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37" fillId="0" borderId="44" xfId="0" applyFont="1" applyFill="1" applyBorder="1" applyAlignment="1" applyProtection="1">
      <alignment horizontal="center"/>
    </xf>
    <xf numFmtId="0" fontId="44" fillId="0" borderId="46" xfId="0" applyFont="1" applyBorder="1" applyAlignment="1" applyProtection="1">
      <alignment horizontal="center" vertical="top" wrapText="1"/>
    </xf>
    <xf numFmtId="0" fontId="44" fillId="0" borderId="53" xfId="0" applyFont="1" applyBorder="1" applyAlignment="1" applyProtection="1">
      <alignment horizontal="center" vertical="top" wrapText="1"/>
    </xf>
    <xf numFmtId="0" fontId="44" fillId="0" borderId="0" xfId="0" applyFont="1" applyBorder="1" applyAlignment="1" applyProtection="1">
      <alignment horizontal="center" vertical="top" wrapText="1"/>
    </xf>
    <xf numFmtId="0" fontId="44" fillId="0" borderId="12" xfId="0" applyFont="1" applyBorder="1" applyAlignment="1" applyProtection="1">
      <alignment horizontal="center" vertical="top" wrapText="1"/>
    </xf>
    <xf numFmtId="41" fontId="24" fillId="0" borderId="66" xfId="2" applyNumberFormat="1" applyFont="1" applyBorder="1" applyAlignment="1" applyProtection="1">
      <alignment horizontal="right" vertical="center"/>
    </xf>
    <xf numFmtId="41" fontId="24" fillId="0" borderId="51" xfId="2" applyNumberFormat="1" applyFont="1" applyBorder="1" applyAlignment="1" applyProtection="1">
      <alignment horizontal="right" vertical="center"/>
    </xf>
    <xf numFmtId="41" fontId="24" fillId="0" borderId="67" xfId="2" applyNumberFormat="1" applyFont="1" applyBorder="1" applyAlignment="1" applyProtection="1">
      <alignment horizontal="right" vertical="center"/>
    </xf>
    <xf numFmtId="0" fontId="37" fillId="0" borderId="68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11" fillId="0" borderId="11" xfId="0" applyFont="1" applyBorder="1" applyAlignment="1" applyProtection="1">
      <alignment horizontal="center" shrinkToFit="1"/>
    </xf>
    <xf numFmtId="0" fontId="11" fillId="0" borderId="5" xfId="0" applyFont="1" applyBorder="1" applyAlignment="1" applyProtection="1">
      <alignment horizontal="center" shrinkToFit="1"/>
    </xf>
    <xf numFmtId="0" fontId="11" fillId="0" borderId="6" xfId="0" applyFont="1" applyBorder="1" applyAlignment="1" applyProtection="1">
      <alignment horizontal="center" shrinkToFit="1"/>
    </xf>
    <xf numFmtId="0" fontId="11" fillId="8" borderId="33" xfId="0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35" xfId="0" applyFont="1" applyFill="1" applyBorder="1" applyAlignment="1">
      <alignment horizontal="center"/>
    </xf>
    <xf numFmtId="0" fontId="8" fillId="4" borderId="70" xfId="0" applyFont="1" applyFill="1" applyBorder="1" applyAlignment="1" applyProtection="1">
      <alignment horizontal="left" vertical="center"/>
    </xf>
    <xf numFmtId="0" fontId="8" fillId="4" borderId="69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533401</xdr:colOff>
      <xdr:row>0</xdr:row>
      <xdr:rowOff>123826</xdr:rowOff>
    </xdr:from>
    <xdr:to>
      <xdr:col>1</xdr:col>
      <xdr:colOff>5296566</xdr:colOff>
      <xdr:row>0</xdr:row>
      <xdr:rowOff>1006917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07D426A-2D6C-4EF4-8C6B-1614DF376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1" y="123826"/>
          <a:ext cx="4763165" cy="88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530225</xdr:colOff>
      <xdr:row>0</xdr:row>
      <xdr:rowOff>222250</xdr:rowOff>
    </xdr:from>
    <xdr:to>
      <xdr:col>4</xdr:col>
      <xdr:colOff>684645</xdr:colOff>
      <xdr:row>1</xdr:row>
      <xdr:rowOff>294383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C84FD2A-2526-4632-94CC-F8513FCC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222250"/>
          <a:ext cx="5062970" cy="796033"/>
        </a:xfrm>
        <a:prstGeom prst="rect">
          <a:avLst/>
        </a:prstGeom>
      </xdr:spPr>
    </xdr:pic>
    <xdr:clientData/>
  </xdr:twoCellAnchor>
  <xdr:twoCellAnchor editAs="oneCell">
    <xdr:from>
      <xdr:col>1</xdr:col>
      <xdr:colOff>783070</xdr:colOff>
      <xdr:row>65</xdr:row>
      <xdr:rowOff>152400</xdr:rowOff>
    </xdr:from>
    <xdr:to>
      <xdr:col>4</xdr:col>
      <xdr:colOff>937490</xdr:colOff>
      <xdr:row>68</xdr:row>
      <xdr:rowOff>265809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B2B391F-B51B-489D-BEBF-40B59A0C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8770" y="14509750"/>
          <a:ext cx="5062970" cy="799209"/>
        </a:xfrm>
        <a:prstGeom prst="rect">
          <a:avLst/>
        </a:prstGeom>
      </xdr:spPr>
    </xdr:pic>
    <xdr:clientData/>
  </xdr:twoCellAnchor>
  <xdr:twoCellAnchor editAs="oneCell">
    <xdr:from>
      <xdr:col>1</xdr:col>
      <xdr:colOff>482600</xdr:colOff>
      <xdr:row>37</xdr:row>
      <xdr:rowOff>139700</xdr:rowOff>
    </xdr:from>
    <xdr:to>
      <xdr:col>4</xdr:col>
      <xdr:colOff>637020</xdr:colOff>
      <xdr:row>40</xdr:row>
      <xdr:rowOff>173732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A11415-913A-40DF-94BE-1B1862B2B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8813800"/>
          <a:ext cx="5062970" cy="796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127000</xdr:rowOff>
    </xdr:from>
    <xdr:to>
      <xdr:col>4</xdr:col>
      <xdr:colOff>430645</xdr:colOff>
      <xdr:row>1</xdr:row>
      <xdr:rowOff>199133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39A6B0-9E0F-4B0D-91A6-C0D693F8A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127000"/>
          <a:ext cx="4840720" cy="796033"/>
        </a:xfrm>
        <a:prstGeom prst="rect">
          <a:avLst/>
        </a:prstGeom>
      </xdr:spPr>
    </xdr:pic>
    <xdr:clientData/>
  </xdr:twoCellAnchor>
  <xdr:twoCellAnchor editAs="oneCell">
    <xdr:from>
      <xdr:col>1</xdr:col>
      <xdr:colOff>338570</xdr:colOff>
      <xdr:row>68</xdr:row>
      <xdr:rowOff>0</xdr:rowOff>
    </xdr:from>
    <xdr:to>
      <xdr:col>4</xdr:col>
      <xdr:colOff>492990</xdr:colOff>
      <xdr:row>71</xdr:row>
      <xdr:rowOff>240409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F44831-DA43-4C64-ACF4-4CAF165D9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470" y="15259050"/>
          <a:ext cx="4840720" cy="811909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39</xdr:row>
      <xdr:rowOff>76200</xdr:rowOff>
    </xdr:from>
    <xdr:to>
      <xdr:col>4</xdr:col>
      <xdr:colOff>611620</xdr:colOff>
      <xdr:row>43</xdr:row>
      <xdr:rowOff>135633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D46E01-A78D-4728-993E-F73916D9A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900" y="9366250"/>
          <a:ext cx="5062970" cy="796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666750</xdr:colOff>
      <xdr:row>2</xdr:row>
      <xdr:rowOff>57150</xdr:rowOff>
    </xdr:to>
    <xdr:pic>
      <xdr:nvPicPr>
        <xdr:cNvPr id="5192" name="Picture 1">
          <a:extLst>
            <a:ext uri="{FF2B5EF4-FFF2-40B4-BE49-F238E27FC236}">
              <a16:creationId xmlns:a16="http://schemas.microsoft.com/office/drawing/2014/main" id="{0DABA8B9-BDFF-496E-AFDD-1081B81B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7813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autoPageBreaks="0" fitToPage="1"/>
  </sheetPr>
  <dimension ref="A1:E34"/>
  <sheetViews>
    <sheetView showGridLines="0" showRowColHeaders="0" tabSelected="1" zoomScale="75" zoomScaleNormal="75" workbookViewId="0">
      <selection activeCell="B3" sqref="B3"/>
    </sheetView>
  </sheetViews>
  <sheetFormatPr defaultColWidth="15.28515625" defaultRowHeight="15" x14ac:dyDescent="0.25"/>
  <cols>
    <col min="1" max="1" width="6.28515625" style="118" customWidth="1"/>
    <col min="2" max="2" width="99.7109375" style="41" customWidth="1"/>
    <col min="3" max="253" width="9.28515625" customWidth="1"/>
    <col min="254" max="254" width="33.5703125" customWidth="1"/>
  </cols>
  <sheetData>
    <row r="1" spans="1:5" ht="90" customHeight="1" x14ac:dyDescent="0.3">
      <c r="A1" s="247"/>
      <c r="B1" s="248"/>
      <c r="C1" s="249"/>
    </row>
    <row r="2" spans="1:5" ht="25.15" customHeight="1" x14ac:dyDescent="0.25">
      <c r="A2" s="262" t="s">
        <v>115</v>
      </c>
      <c r="B2" s="262"/>
      <c r="C2" s="262"/>
    </row>
    <row r="3" spans="1:5" ht="25.15" customHeight="1" x14ac:dyDescent="0.25">
      <c r="A3" s="140" t="s">
        <v>45</v>
      </c>
      <c r="B3" s="250" t="s">
        <v>142</v>
      </c>
      <c r="C3" s="216"/>
      <c r="D3" s="216"/>
      <c r="E3" s="216"/>
    </row>
    <row r="4" spans="1:5" ht="18" customHeight="1" x14ac:dyDescent="0.25">
      <c r="A4" s="140" t="s">
        <v>45</v>
      </c>
      <c r="B4" s="251" t="s">
        <v>53</v>
      </c>
      <c r="C4" s="216"/>
      <c r="D4" s="216"/>
      <c r="E4" s="216"/>
    </row>
    <row r="5" spans="1:5" ht="18" customHeight="1" x14ac:dyDescent="0.25">
      <c r="A5" s="140" t="s">
        <v>45</v>
      </c>
      <c r="B5" s="251" t="s">
        <v>127</v>
      </c>
      <c r="C5" s="216"/>
      <c r="D5" s="216"/>
      <c r="E5" s="216"/>
    </row>
    <row r="6" spans="1:5" ht="36.950000000000003" customHeight="1" x14ac:dyDescent="0.25">
      <c r="A6" s="141" t="s">
        <v>45</v>
      </c>
      <c r="B6" s="267" t="s">
        <v>88</v>
      </c>
      <c r="C6" s="267"/>
      <c r="D6" s="267"/>
      <c r="E6" s="267"/>
    </row>
    <row r="7" spans="1:5" ht="36.950000000000003" customHeight="1" x14ac:dyDescent="0.35">
      <c r="A7" s="142" t="s">
        <v>45</v>
      </c>
      <c r="B7" s="268" t="s">
        <v>90</v>
      </c>
      <c r="C7" s="268"/>
      <c r="D7" s="268"/>
      <c r="E7" s="268"/>
    </row>
    <row r="8" spans="1:5" ht="21" x14ac:dyDescent="0.25">
      <c r="A8" s="141" t="s">
        <v>45</v>
      </c>
      <c r="B8" s="252" t="s">
        <v>78</v>
      </c>
      <c r="C8" s="216"/>
      <c r="D8" s="216"/>
      <c r="E8" s="216"/>
    </row>
    <row r="9" spans="1:5" ht="18" customHeight="1" x14ac:dyDescent="0.35">
      <c r="A9" s="142"/>
      <c r="B9" s="253" t="s">
        <v>128</v>
      </c>
      <c r="C9" s="216"/>
      <c r="D9" s="216"/>
      <c r="E9" s="216"/>
    </row>
    <row r="10" spans="1:5" ht="21" x14ac:dyDescent="0.35">
      <c r="A10" s="142"/>
      <c r="B10" s="253" t="s">
        <v>129</v>
      </c>
      <c r="C10" s="216"/>
      <c r="D10" s="216"/>
      <c r="E10" s="216"/>
    </row>
    <row r="11" spans="1:5" ht="21" x14ac:dyDescent="0.25">
      <c r="A11" s="141" t="s">
        <v>45</v>
      </c>
      <c r="B11" s="253" t="s">
        <v>130</v>
      </c>
      <c r="C11" s="216"/>
      <c r="D11" s="216"/>
      <c r="E11" s="216"/>
    </row>
    <row r="12" spans="1:5" ht="21" x14ac:dyDescent="0.25">
      <c r="A12" s="141" t="s">
        <v>45</v>
      </c>
      <c r="B12" s="256" t="s">
        <v>135</v>
      </c>
      <c r="C12" s="216"/>
      <c r="D12" s="216"/>
      <c r="E12" s="216"/>
    </row>
    <row r="13" spans="1:5" ht="23.25" x14ac:dyDescent="0.25">
      <c r="A13" s="262" t="s">
        <v>46</v>
      </c>
      <c r="B13" s="262"/>
      <c r="C13" s="262"/>
    </row>
    <row r="14" spans="1:5" ht="23.25" x14ac:dyDescent="0.25">
      <c r="A14" s="246" t="s">
        <v>108</v>
      </c>
      <c r="B14" s="243"/>
      <c r="C14" s="244"/>
      <c r="D14" s="244"/>
      <c r="E14" s="244"/>
    </row>
    <row r="15" spans="1:5" ht="55.5" customHeight="1" x14ac:dyDescent="0.25">
      <c r="A15" s="254" t="s">
        <v>45</v>
      </c>
      <c r="B15" s="264" t="s">
        <v>131</v>
      </c>
      <c r="C15" s="264"/>
      <c r="D15" s="264"/>
      <c r="E15" s="264"/>
    </row>
    <row r="16" spans="1:5" ht="36.950000000000003" customHeight="1" x14ac:dyDescent="0.25">
      <c r="A16" s="254" t="s">
        <v>45</v>
      </c>
      <c r="B16" s="265" t="s">
        <v>132</v>
      </c>
      <c r="C16" s="265"/>
      <c r="D16" s="265"/>
      <c r="E16" s="265"/>
    </row>
    <row r="17" spans="1:5" ht="36.950000000000003" customHeight="1" x14ac:dyDescent="0.25">
      <c r="A17" s="254" t="s">
        <v>45</v>
      </c>
      <c r="B17" s="265" t="s">
        <v>133</v>
      </c>
      <c r="C17" s="265"/>
      <c r="D17" s="265"/>
      <c r="E17" s="265"/>
    </row>
    <row r="18" spans="1:5" ht="36.950000000000003" customHeight="1" x14ac:dyDescent="0.25">
      <c r="A18" s="255" t="s">
        <v>45</v>
      </c>
      <c r="B18" s="266" t="s">
        <v>134</v>
      </c>
      <c r="C18" s="266"/>
      <c r="D18" s="266"/>
      <c r="E18" s="266"/>
    </row>
    <row r="19" spans="1:5" ht="18" customHeight="1" x14ac:dyDescent="0.25">
      <c r="A19" s="263" t="s">
        <v>126</v>
      </c>
      <c r="B19" s="263"/>
      <c r="C19" s="245" t="s">
        <v>98</v>
      </c>
      <c r="D19" s="245"/>
      <c r="E19" s="245"/>
    </row>
    <row r="20" spans="1:5" ht="18" customHeight="1" x14ac:dyDescent="0.25">
      <c r="A20" s="263"/>
      <c r="B20" s="263"/>
      <c r="C20" s="245"/>
      <c r="D20" s="245"/>
      <c r="E20" s="245"/>
    </row>
    <row r="21" spans="1:5" ht="18.75" x14ac:dyDescent="0.25">
      <c r="A21" s="257" t="s">
        <v>45</v>
      </c>
      <c r="B21" s="260" t="s">
        <v>136</v>
      </c>
      <c r="C21" s="260"/>
      <c r="D21" s="260"/>
      <c r="E21" s="260"/>
    </row>
    <row r="22" spans="1:5" ht="36.950000000000003" customHeight="1" x14ac:dyDescent="0.25">
      <c r="A22" s="258" t="s">
        <v>45</v>
      </c>
      <c r="B22" s="260" t="s">
        <v>137</v>
      </c>
      <c r="C22" s="260"/>
      <c r="D22" s="260"/>
      <c r="E22" s="260"/>
    </row>
    <row r="23" spans="1:5" ht="74.099999999999994" customHeight="1" x14ac:dyDescent="0.25">
      <c r="A23" s="258" t="s">
        <v>45</v>
      </c>
      <c r="B23" s="260" t="s">
        <v>138</v>
      </c>
      <c r="C23" s="260"/>
      <c r="D23" s="260"/>
      <c r="E23" s="260"/>
    </row>
    <row r="24" spans="1:5" ht="36.950000000000003" customHeight="1" x14ac:dyDescent="0.25">
      <c r="A24" s="257" t="s">
        <v>45</v>
      </c>
      <c r="B24" s="260" t="s">
        <v>139</v>
      </c>
      <c r="C24" s="260"/>
      <c r="D24" s="260"/>
      <c r="E24" s="260"/>
    </row>
    <row r="25" spans="1:5" ht="18.75" x14ac:dyDescent="0.25">
      <c r="A25" s="257" t="s">
        <v>45</v>
      </c>
      <c r="B25" s="260" t="s">
        <v>140</v>
      </c>
      <c r="C25" s="260"/>
      <c r="D25" s="260"/>
      <c r="E25" s="260"/>
    </row>
    <row r="26" spans="1:5" ht="18.75" x14ac:dyDescent="0.25">
      <c r="A26" s="257" t="s">
        <v>45</v>
      </c>
      <c r="B26" s="260"/>
      <c r="C26" s="260"/>
      <c r="D26" s="260"/>
      <c r="E26" s="260"/>
    </row>
    <row r="27" spans="1:5" ht="23.25" x14ac:dyDescent="0.25">
      <c r="A27" s="139" t="s">
        <v>51</v>
      </c>
      <c r="B27" s="143"/>
      <c r="C27" s="216"/>
      <c r="D27" s="216"/>
      <c r="E27" s="216"/>
    </row>
    <row r="28" spans="1:5" ht="36.950000000000003" customHeight="1" x14ac:dyDescent="0.25">
      <c r="A28" s="141" t="s">
        <v>45</v>
      </c>
      <c r="B28" s="261" t="s">
        <v>141</v>
      </c>
      <c r="C28" s="261"/>
      <c r="D28" s="261"/>
      <c r="E28" s="261"/>
    </row>
    <row r="29" spans="1:5" ht="36.950000000000003" customHeight="1" x14ac:dyDescent="0.25">
      <c r="A29" s="140" t="s">
        <v>45</v>
      </c>
      <c r="B29" s="259" t="s">
        <v>89</v>
      </c>
      <c r="C29" s="259"/>
      <c r="D29" s="259"/>
      <c r="E29" s="259"/>
    </row>
    <row r="30" spans="1:5" x14ac:dyDescent="0.25">
      <c r="A30" s="117"/>
      <c r="B30"/>
    </row>
    <row r="31" spans="1:5" x14ac:dyDescent="0.25">
      <c r="A31" s="117"/>
      <c r="B31"/>
    </row>
    <row r="34" ht="28.15" customHeight="1" x14ac:dyDescent="0.25"/>
  </sheetData>
  <sheetProtection selectLockedCells="1"/>
  <customSheetViews>
    <customSheetView guid="{129318F6-FF7C-47ED-9B54-81AE5B0C580A}" topLeftCell="A7">
      <selection activeCell="B21" sqref="B21"/>
      <pageMargins left="0.5" right="0.5" top="0.75" bottom="0.5" header="0.3" footer="0.3"/>
      <printOptions horizontalCentered="1"/>
      <pageSetup orientation="portrait" verticalDpi="0" r:id="rId1"/>
      <headerFooter>
        <oddHeader>&amp;L&amp;"Times New Roman,Bold"&amp;18&amp;K709444Caring for Colorado Budget Form</oddHeader>
        <oddFooter>&amp;L&amp;"Times New Roman,Regular"Budget Forms Page 3 of 3</oddFooter>
      </headerFooter>
    </customSheetView>
  </customSheetViews>
  <mergeCells count="16">
    <mergeCell ref="A13:C13"/>
    <mergeCell ref="A2:C2"/>
    <mergeCell ref="A19:B20"/>
    <mergeCell ref="B15:E15"/>
    <mergeCell ref="B16:E16"/>
    <mergeCell ref="B17:E17"/>
    <mergeCell ref="B18:E18"/>
    <mergeCell ref="B6:E6"/>
    <mergeCell ref="B7:E7"/>
    <mergeCell ref="B29:E29"/>
    <mergeCell ref="B22:E22"/>
    <mergeCell ref="B21:E21"/>
    <mergeCell ref="B23:E23"/>
    <mergeCell ref="B24:E24"/>
    <mergeCell ref="B25:E26"/>
    <mergeCell ref="B28:E28"/>
  </mergeCells>
  <printOptions horizontalCentered="1"/>
  <pageMargins left="0.5" right="0.5" top="0.75" bottom="0.5" header="0.3" footer="0.3"/>
  <pageSetup scale="79" orientation="portrait" r:id="rId2"/>
  <headerFooter>
    <oddFooter>&amp;L&amp;"Times New Roman,Regular"&amp;8Budget Form Instructions&amp;R&amp;8&amp;K00-024[&amp;F]&amp;D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L87"/>
  <sheetViews>
    <sheetView showGridLines="0" showRowColHeaders="0" showWhiteSpace="0" topLeftCell="A47" zoomScale="99" zoomScaleNormal="99" zoomScaleSheetLayoutView="110" workbookViewId="0">
      <selection activeCell="M25" sqref="M25"/>
    </sheetView>
  </sheetViews>
  <sheetFormatPr defaultColWidth="8.7109375" defaultRowHeight="15" x14ac:dyDescent="0.25"/>
  <cols>
    <col min="1" max="1" width="16.5703125" style="11" customWidth="1"/>
    <col min="2" max="2" width="39.7109375" style="11" customWidth="1"/>
    <col min="3" max="6" width="15.28515625" style="11" customWidth="1"/>
    <col min="7" max="7" width="8.7109375" style="11" hidden="1" customWidth="1"/>
    <col min="8" max="8" width="10.7109375" style="90" hidden="1" customWidth="1"/>
    <col min="9" max="9" width="0" style="90" hidden="1" customWidth="1"/>
    <col min="10" max="11" width="8.7109375" style="11"/>
    <col min="12" max="12" width="9.7109375" style="11" bestFit="1" customWidth="1"/>
    <col min="13" max="16384" width="8.7109375" style="11"/>
  </cols>
  <sheetData>
    <row r="1" spans="1:12" ht="57" customHeight="1" x14ac:dyDescent="0.35">
      <c r="A1" s="309"/>
      <c r="B1" s="309"/>
      <c r="C1" s="309"/>
      <c r="D1" s="309"/>
      <c r="E1" s="309"/>
      <c r="F1" s="309"/>
    </row>
    <row r="2" spans="1:12" ht="24" thickBot="1" x14ac:dyDescent="0.4">
      <c r="A2" s="144"/>
      <c r="B2" s="144"/>
      <c r="C2" s="144"/>
      <c r="D2" s="144"/>
      <c r="E2" s="144"/>
      <c r="F2" s="144"/>
    </row>
    <row r="3" spans="1:12" ht="24.75" thickTop="1" thickBot="1" x14ac:dyDescent="0.3">
      <c r="A3" s="316" t="s">
        <v>107</v>
      </c>
      <c r="B3" s="317"/>
      <c r="C3" s="317"/>
      <c r="D3" s="317"/>
      <c r="E3" s="317"/>
      <c r="F3" s="318"/>
    </row>
    <row r="4" spans="1:12" ht="21.75" thickTop="1" x14ac:dyDescent="0.35">
      <c r="A4" s="86"/>
      <c r="B4" s="229" t="s">
        <v>0</v>
      </c>
      <c r="C4" s="310"/>
      <c r="D4" s="311"/>
      <c r="E4" s="311"/>
      <c r="F4" s="312"/>
    </row>
    <row r="5" spans="1:12" ht="21.6" customHeight="1" thickBot="1" x14ac:dyDescent="0.4">
      <c r="A5" s="86"/>
      <c r="B5" s="230" t="s">
        <v>86</v>
      </c>
      <c r="C5" s="321"/>
      <c r="D5" s="322"/>
      <c r="E5" s="322"/>
      <c r="F5" s="323"/>
    </row>
    <row r="6" spans="1:12" ht="19.5" customHeight="1" thickTop="1" x14ac:dyDescent="0.3">
      <c r="A6" s="331" t="s">
        <v>105</v>
      </c>
      <c r="B6" s="332"/>
      <c r="C6" s="332"/>
      <c r="D6" s="332"/>
      <c r="E6" s="332"/>
      <c r="F6" s="333"/>
      <c r="G6" s="12"/>
      <c r="H6" s="91"/>
      <c r="I6" s="91"/>
      <c r="J6" s="12"/>
      <c r="K6" s="12"/>
    </row>
    <row r="7" spans="1:12" ht="15.75" x14ac:dyDescent="0.25">
      <c r="A7" s="224" t="s">
        <v>122</v>
      </c>
      <c r="B7" s="116"/>
      <c r="C7" s="116"/>
      <c r="D7" s="116"/>
      <c r="E7" s="127"/>
      <c r="F7" s="128"/>
      <c r="G7" s="89">
        <f>(DAYS360(D5,F5))/30</f>
        <v>0</v>
      </c>
      <c r="H7" s="92">
        <f>(DAYS360(D5,F5))/30</f>
        <v>0</v>
      </c>
      <c r="I7" s="93" t="s">
        <v>54</v>
      </c>
      <c r="J7" s="12"/>
      <c r="K7" s="12"/>
    </row>
    <row r="8" spans="1:12" ht="15.75" x14ac:dyDescent="0.25">
      <c r="A8" s="167"/>
      <c r="B8" s="335" t="s">
        <v>104</v>
      </c>
      <c r="C8" s="336"/>
      <c r="D8" s="337"/>
      <c r="E8" s="168" t="s">
        <v>80</v>
      </c>
      <c r="F8" s="169" t="s">
        <v>81</v>
      </c>
      <c r="G8" s="12"/>
      <c r="H8" s="93"/>
      <c r="I8" s="93"/>
      <c r="J8" s="12"/>
      <c r="K8" s="12"/>
    </row>
    <row r="9" spans="1:12" ht="15.75" x14ac:dyDescent="0.25">
      <c r="A9" s="170"/>
      <c r="B9" s="273" t="s">
        <v>117</v>
      </c>
      <c r="C9" s="274"/>
      <c r="D9" s="275"/>
      <c r="E9" s="192"/>
      <c r="F9" s="126"/>
      <c r="G9" s="95" t="s">
        <v>26</v>
      </c>
      <c r="H9" s="97" t="s">
        <v>62</v>
      </c>
      <c r="I9" s="99" t="s">
        <v>65</v>
      </c>
      <c r="J9" s="12"/>
      <c r="K9" s="12"/>
    </row>
    <row r="10" spans="1:12" ht="15.75" x14ac:dyDescent="0.25">
      <c r="A10" s="148"/>
      <c r="B10" s="297"/>
      <c r="C10" s="298"/>
      <c r="D10" s="299"/>
      <c r="E10" s="126"/>
      <c r="F10" s="126"/>
      <c r="G10" s="96" t="s">
        <v>27</v>
      </c>
      <c r="H10" s="101" t="s">
        <v>63</v>
      </c>
      <c r="I10" s="102" t="s">
        <v>64</v>
      </c>
      <c r="J10" s="12"/>
      <c r="K10" s="12"/>
    </row>
    <row r="11" spans="1:12" ht="15.75" x14ac:dyDescent="0.25">
      <c r="A11" s="171"/>
      <c r="B11" s="297"/>
      <c r="C11" s="298"/>
      <c r="D11" s="299"/>
      <c r="E11" s="126"/>
      <c r="F11" s="126"/>
      <c r="G11" s="16" t="e">
        <f>C49/F49</f>
        <v>#DIV/0!</v>
      </c>
      <c r="H11" s="98" t="e">
        <f>F49/Pt1total</f>
        <v>#DIV/0!</v>
      </c>
      <c r="I11" s="100" t="e">
        <f>C49/F49</f>
        <v>#DIV/0!</v>
      </c>
      <c r="J11" s="12"/>
      <c r="K11" s="12"/>
    </row>
    <row r="12" spans="1:12" ht="15.75" x14ac:dyDescent="0.25">
      <c r="A12" s="171"/>
      <c r="B12" s="297"/>
      <c r="C12" s="298"/>
      <c r="D12" s="299"/>
      <c r="E12" s="126"/>
      <c r="F12" s="126"/>
      <c r="G12" s="16" t="e">
        <f>C50/F50</f>
        <v>#DIV/0!</v>
      </c>
      <c r="H12" s="98" t="e">
        <f>F50/Pt1total</f>
        <v>#DIV/0!</v>
      </c>
      <c r="I12" s="100" t="e">
        <f>C50/F50</f>
        <v>#DIV/0!</v>
      </c>
      <c r="J12" s="12"/>
      <c r="K12" s="12"/>
    </row>
    <row r="13" spans="1:12" ht="15.75" x14ac:dyDescent="0.25">
      <c r="A13" s="171"/>
      <c r="B13" s="297"/>
      <c r="C13" s="298"/>
      <c r="D13" s="299"/>
      <c r="E13" s="126"/>
      <c r="F13" s="126"/>
      <c r="G13" s="16" t="e">
        <f>C51/F51</f>
        <v>#DIV/0!</v>
      </c>
      <c r="H13" s="98" t="e">
        <f>F51/Pt1total</f>
        <v>#DIV/0!</v>
      </c>
      <c r="I13" s="100" t="e">
        <f>C51/F51</f>
        <v>#DIV/0!</v>
      </c>
      <c r="J13" s="12"/>
      <c r="K13" s="12"/>
    </row>
    <row r="14" spans="1:12" ht="15.75" x14ac:dyDescent="0.25">
      <c r="A14" s="171"/>
      <c r="B14" s="297"/>
      <c r="C14" s="298"/>
      <c r="D14" s="299"/>
      <c r="E14" s="126"/>
      <c r="F14" s="126"/>
      <c r="G14" s="16"/>
      <c r="H14" s="98"/>
      <c r="I14" s="100"/>
      <c r="J14" s="12"/>
      <c r="K14" s="12"/>
    </row>
    <row r="15" spans="1:12" ht="15.75" x14ac:dyDescent="0.25">
      <c r="A15" s="171"/>
      <c r="B15" s="297"/>
      <c r="C15" s="298"/>
      <c r="D15" s="299"/>
      <c r="E15" s="126"/>
      <c r="F15" s="126"/>
      <c r="G15" s="16" t="e">
        <f>C53/F53</f>
        <v>#DIV/0!</v>
      </c>
      <c r="H15" s="98" t="e">
        <f>F53/Pt1total</f>
        <v>#DIV/0!</v>
      </c>
      <c r="I15" s="100" t="e">
        <f>C53/F53</f>
        <v>#DIV/0!</v>
      </c>
      <c r="J15" s="12"/>
      <c r="K15" s="12"/>
      <c r="L15" s="15"/>
    </row>
    <row r="16" spans="1:12" ht="15.75" x14ac:dyDescent="0.25">
      <c r="A16" s="171"/>
      <c r="B16" s="297"/>
      <c r="C16" s="298"/>
      <c r="D16" s="299"/>
      <c r="E16" s="126"/>
      <c r="F16" s="126"/>
      <c r="G16" s="16"/>
      <c r="H16" s="98"/>
      <c r="I16" s="100"/>
      <c r="J16" s="12"/>
      <c r="K16" s="12"/>
    </row>
    <row r="17" spans="1:11" ht="15.75" x14ac:dyDescent="0.25">
      <c r="A17" s="171"/>
      <c r="B17" s="297"/>
      <c r="C17" s="298"/>
      <c r="D17" s="299"/>
      <c r="E17" s="126"/>
      <c r="F17" s="126"/>
      <c r="G17" s="16"/>
      <c r="H17" s="98"/>
      <c r="I17" s="100"/>
      <c r="J17" s="12"/>
      <c r="K17" s="12"/>
    </row>
    <row r="18" spans="1:11" ht="24.75" customHeight="1" x14ac:dyDescent="0.25">
      <c r="A18" s="171"/>
      <c r="B18" s="297"/>
      <c r="C18" s="298"/>
      <c r="D18" s="299"/>
      <c r="E18" s="126"/>
      <c r="F18" s="126"/>
      <c r="G18" s="16"/>
      <c r="H18" s="98"/>
      <c r="I18" s="100"/>
      <c r="J18" s="12"/>
      <c r="K18" s="12"/>
    </row>
    <row r="19" spans="1:11" ht="15.75" x14ac:dyDescent="0.25">
      <c r="A19" s="172"/>
      <c r="B19" s="297"/>
      <c r="C19" s="298"/>
      <c r="D19" s="299"/>
      <c r="E19" s="126"/>
      <c r="F19" s="126"/>
      <c r="G19" s="16"/>
      <c r="H19" s="98"/>
      <c r="I19" s="100"/>
      <c r="J19" s="12"/>
      <c r="K19" s="12"/>
    </row>
    <row r="20" spans="1:11" ht="15.75" x14ac:dyDescent="0.25">
      <c r="A20" s="173"/>
      <c r="B20" s="175"/>
      <c r="C20" s="175"/>
      <c r="D20" s="176" t="s">
        <v>116</v>
      </c>
      <c r="E20" s="134">
        <f>SUBTOTAL(9,E9:E19)</f>
        <v>0</v>
      </c>
      <c r="F20" s="135">
        <f>SUBTOTAL(9,F9:F19)</f>
        <v>0</v>
      </c>
      <c r="G20" s="16"/>
      <c r="H20" s="98"/>
      <c r="I20" s="100"/>
      <c r="J20" s="12"/>
      <c r="K20" s="12"/>
    </row>
    <row r="21" spans="1:11" ht="15.75" x14ac:dyDescent="0.25">
      <c r="A21" s="224" t="s">
        <v>123</v>
      </c>
      <c r="B21" s="116"/>
      <c r="C21" s="116"/>
      <c r="D21" s="116"/>
      <c r="E21" s="127"/>
      <c r="F21" s="128"/>
      <c r="G21" s="16"/>
      <c r="H21" s="98"/>
      <c r="I21" s="100"/>
      <c r="J21" s="12"/>
      <c r="K21" s="12"/>
    </row>
    <row r="22" spans="1:11" ht="15.75" x14ac:dyDescent="0.25">
      <c r="A22" s="177"/>
      <c r="B22" s="300"/>
      <c r="C22" s="301"/>
      <c r="D22" s="302"/>
      <c r="E22" s="129"/>
      <c r="F22" s="126"/>
      <c r="G22" s="16"/>
      <c r="H22" s="98"/>
      <c r="I22" s="100"/>
      <c r="J22" s="12"/>
      <c r="K22" s="12"/>
    </row>
    <row r="23" spans="1:11" ht="15.75" x14ac:dyDescent="0.25">
      <c r="A23" s="171"/>
      <c r="B23" s="300"/>
      <c r="C23" s="301"/>
      <c r="D23" s="302"/>
      <c r="E23" s="129"/>
      <c r="F23" s="126"/>
      <c r="G23" s="16" t="e">
        <f>C61/F61</f>
        <v>#DIV/0!</v>
      </c>
      <c r="H23" s="98" t="e">
        <f>F61/Pt1total</f>
        <v>#DIV/0!</v>
      </c>
      <c r="I23" s="100" t="e">
        <f>C61/F61</f>
        <v>#DIV/0!</v>
      </c>
      <c r="J23" s="12"/>
      <c r="K23" s="12"/>
    </row>
    <row r="24" spans="1:11" ht="18.75" customHeight="1" x14ac:dyDescent="0.25">
      <c r="A24" s="171"/>
      <c r="B24" s="300"/>
      <c r="C24" s="301"/>
      <c r="D24" s="302"/>
      <c r="E24" s="129"/>
      <c r="F24" s="126"/>
    </row>
    <row r="25" spans="1:11" x14ac:dyDescent="0.25">
      <c r="A25" s="171"/>
      <c r="B25" s="300"/>
      <c r="C25" s="301"/>
      <c r="D25" s="302"/>
      <c r="E25" s="129"/>
      <c r="F25" s="126"/>
    </row>
    <row r="26" spans="1:11" ht="15" customHeight="1" x14ac:dyDescent="0.25">
      <c r="A26" s="86"/>
      <c r="B26" s="86"/>
      <c r="C26" s="271" t="s">
        <v>36</v>
      </c>
      <c r="D26" s="272"/>
      <c r="E26" s="132">
        <f>SUBTOTAL(9,E22:E25)</f>
        <v>0</v>
      </c>
      <c r="F26" s="133">
        <f>SUBTOTAL(9,F22:F25)</f>
        <v>0</v>
      </c>
    </row>
    <row r="27" spans="1:11" ht="15" customHeight="1" x14ac:dyDescent="0.25">
      <c r="A27" s="86"/>
      <c r="B27" s="86"/>
      <c r="C27" s="182"/>
      <c r="D27" s="176" t="s">
        <v>77</v>
      </c>
      <c r="E27" s="132">
        <f>SUBTOTAL(9,E9:E26)</f>
        <v>0</v>
      </c>
      <c r="F27" s="132">
        <f>SUBTOTAL(9,F9:F26)</f>
        <v>0</v>
      </c>
    </row>
    <row r="28" spans="1:11" x14ac:dyDescent="0.25">
      <c r="A28" s="86"/>
      <c r="B28" s="86"/>
      <c r="C28" s="182"/>
      <c r="D28" s="176"/>
      <c r="E28" s="136" t="s">
        <v>91</v>
      </c>
      <c r="F28" s="137">
        <f>E27+F27</f>
        <v>0</v>
      </c>
    </row>
    <row r="29" spans="1:11" x14ac:dyDescent="0.25">
      <c r="A29" s="86"/>
      <c r="B29" s="86"/>
      <c r="C29" s="86"/>
      <c r="D29" s="86"/>
      <c r="E29" s="86"/>
      <c r="F29" s="86"/>
    </row>
    <row r="30" spans="1:11" x14ac:dyDescent="0.25">
      <c r="A30" s="183" t="s">
        <v>41</v>
      </c>
      <c r="B30" s="181"/>
      <c r="C30" s="181"/>
      <c r="D30" s="181"/>
      <c r="E30" s="181"/>
      <c r="F30" s="184"/>
    </row>
    <row r="31" spans="1:11" x14ac:dyDescent="0.25">
      <c r="A31" s="185" t="s">
        <v>37</v>
      </c>
      <c r="B31" s="186"/>
      <c r="C31" s="186"/>
      <c r="D31" s="186"/>
      <c r="E31" s="186"/>
      <c r="F31" s="187"/>
    </row>
    <row r="32" spans="1:11" x14ac:dyDescent="0.25">
      <c r="A32" s="188" t="s">
        <v>42</v>
      </c>
      <c r="B32" s="186"/>
      <c r="C32" s="186"/>
      <c r="D32" s="186"/>
      <c r="E32" s="186"/>
      <c r="F32" s="187"/>
    </row>
    <row r="33" spans="1:12" x14ac:dyDescent="0.25">
      <c r="A33" s="185" t="s">
        <v>38</v>
      </c>
      <c r="B33" s="186"/>
      <c r="C33" s="186"/>
      <c r="D33" s="186"/>
      <c r="E33" s="186"/>
      <c r="F33" s="187"/>
    </row>
    <row r="34" spans="1:12" x14ac:dyDescent="0.25">
      <c r="A34" s="188" t="s">
        <v>82</v>
      </c>
      <c r="B34" s="186"/>
      <c r="C34" s="186"/>
      <c r="D34" s="186"/>
      <c r="E34" s="186"/>
      <c r="F34" s="187"/>
    </row>
    <row r="35" spans="1:12" x14ac:dyDescent="0.25">
      <c r="A35" s="185" t="s">
        <v>40</v>
      </c>
      <c r="B35" s="186"/>
      <c r="C35" s="186"/>
      <c r="D35" s="186"/>
      <c r="E35" s="186"/>
      <c r="F35" s="187"/>
    </row>
    <row r="36" spans="1:12" x14ac:dyDescent="0.25">
      <c r="A36" s="232" t="s">
        <v>44</v>
      </c>
      <c r="B36" s="190"/>
      <c r="C36" s="190"/>
      <c r="D36" s="190"/>
      <c r="E36" s="190"/>
      <c r="F36" s="191"/>
    </row>
    <row r="37" spans="1:12" x14ac:dyDescent="0.25">
      <c r="A37" s="236"/>
      <c r="B37" s="237"/>
      <c r="C37" s="237"/>
      <c r="D37" s="237"/>
      <c r="E37" s="237"/>
      <c r="F37" s="237"/>
    </row>
    <row r="38" spans="1:12" ht="20.100000000000001" customHeight="1" x14ac:dyDescent="0.25">
      <c r="A38" s="334"/>
      <c r="B38" s="334"/>
      <c r="C38" s="334"/>
      <c r="D38" s="334"/>
      <c r="E38" s="334"/>
      <c r="F38" s="334"/>
    </row>
    <row r="39" spans="1:12" ht="20.100000000000001" customHeight="1" x14ac:dyDescent="0.25">
      <c r="A39" s="231"/>
      <c r="B39" s="231"/>
      <c r="C39" s="231"/>
      <c r="D39" s="231"/>
      <c r="E39" s="231"/>
      <c r="F39" s="231"/>
    </row>
    <row r="40" spans="1:12" ht="20.100000000000001" customHeight="1" x14ac:dyDescent="0.25">
      <c r="A40" s="231"/>
      <c r="B40" s="231"/>
      <c r="C40" s="231"/>
      <c r="D40" s="231"/>
      <c r="E40" s="231"/>
      <c r="F40" s="231"/>
    </row>
    <row r="41" spans="1:12" ht="20.100000000000001" customHeight="1" thickBot="1" x14ac:dyDescent="0.3">
      <c r="A41" s="233"/>
      <c r="B41" s="233"/>
      <c r="C41" s="233"/>
      <c r="D41" s="233"/>
      <c r="E41" s="233"/>
      <c r="F41" s="233"/>
    </row>
    <row r="42" spans="1:12" ht="24.75" thickTop="1" thickBot="1" x14ac:dyDescent="0.4">
      <c r="A42" s="313" t="s">
        <v>106</v>
      </c>
      <c r="B42" s="314"/>
      <c r="C42" s="314"/>
      <c r="D42" s="314"/>
      <c r="E42" s="314"/>
      <c r="F42" s="315"/>
      <c r="G42" s="338"/>
      <c r="H42" s="338"/>
      <c r="I42" s="338"/>
      <c r="J42" s="338"/>
      <c r="K42" s="338"/>
      <c r="L42" s="338"/>
    </row>
    <row r="43" spans="1:12" ht="15.75" customHeight="1" thickTop="1" x14ac:dyDescent="0.25">
      <c r="A43" s="339" t="s">
        <v>118</v>
      </c>
      <c r="B43" s="339"/>
      <c r="C43" s="339"/>
      <c r="D43" s="339"/>
      <c r="E43" s="339"/>
      <c r="F43" s="340"/>
      <c r="G43" s="225"/>
      <c r="H43" s="225"/>
      <c r="I43" s="225"/>
      <c r="J43" s="225"/>
      <c r="K43" s="225"/>
      <c r="L43" s="225"/>
    </row>
    <row r="44" spans="1:12" x14ac:dyDescent="0.25">
      <c r="A44" s="341"/>
      <c r="B44" s="341"/>
      <c r="C44" s="341"/>
      <c r="D44" s="341"/>
      <c r="E44" s="341"/>
      <c r="F44" s="342"/>
    </row>
    <row r="45" spans="1:12" x14ac:dyDescent="0.25">
      <c r="A45" s="341"/>
      <c r="B45" s="341"/>
      <c r="C45" s="341"/>
      <c r="D45" s="341"/>
      <c r="E45" s="341"/>
      <c r="F45" s="342"/>
    </row>
    <row r="46" spans="1:12" ht="18.75" x14ac:dyDescent="0.3">
      <c r="A46" s="145" t="s">
        <v>25</v>
      </c>
      <c r="B46" s="146"/>
      <c r="C46" s="303"/>
      <c r="D46" s="303"/>
      <c r="E46" s="303"/>
      <c r="F46" s="304"/>
    </row>
    <row r="47" spans="1:12" ht="15.75" x14ac:dyDescent="0.25">
      <c r="A47" s="282"/>
      <c r="B47" s="283"/>
      <c r="C47" s="324" t="s">
        <v>2</v>
      </c>
      <c r="D47" s="325"/>
      <c r="E47" s="325"/>
      <c r="F47" s="326"/>
    </row>
    <row r="48" spans="1:12" ht="15.75" x14ac:dyDescent="0.25">
      <c r="A48" s="147" t="s">
        <v>60</v>
      </c>
      <c r="B48" s="147"/>
      <c r="C48" s="327"/>
      <c r="D48" s="328"/>
      <c r="E48" s="328"/>
      <c r="F48" s="329"/>
    </row>
    <row r="49" spans="1:7" ht="15.75" x14ac:dyDescent="0.25">
      <c r="A49" s="148"/>
      <c r="B49" s="149" t="s">
        <v>48</v>
      </c>
      <c r="C49" s="330"/>
      <c r="D49" s="330"/>
      <c r="E49" s="330"/>
      <c r="F49" s="330"/>
    </row>
    <row r="50" spans="1:7" ht="16.5" thickBot="1" x14ac:dyDescent="0.3">
      <c r="A50" s="148"/>
      <c r="B50" s="149" t="s">
        <v>7</v>
      </c>
      <c r="C50" s="281"/>
      <c r="D50" s="281"/>
      <c r="E50" s="281"/>
      <c r="F50" s="281"/>
    </row>
    <row r="51" spans="1:7" ht="15.75" x14ac:dyDescent="0.25">
      <c r="A51" s="148"/>
      <c r="B51" s="150" t="s">
        <v>70</v>
      </c>
      <c r="C51" s="280"/>
      <c r="D51" s="280"/>
      <c r="E51" s="280"/>
      <c r="F51" s="280"/>
    </row>
    <row r="52" spans="1:7" ht="15.75" x14ac:dyDescent="0.25">
      <c r="A52" s="147" t="s">
        <v>97</v>
      </c>
      <c r="B52" s="147"/>
      <c r="C52" s="306"/>
      <c r="D52" s="307"/>
      <c r="E52" s="307"/>
      <c r="F52" s="308"/>
    </row>
    <row r="53" spans="1:7" ht="30.75" thickBot="1" x14ac:dyDescent="0.3">
      <c r="A53" s="148"/>
      <c r="B53" s="151" t="s">
        <v>103</v>
      </c>
      <c r="C53" s="290"/>
      <c r="D53" s="291"/>
      <c r="E53" s="291"/>
      <c r="F53" s="292"/>
    </row>
    <row r="54" spans="1:7" ht="15.75" hidden="1" x14ac:dyDescent="0.25">
      <c r="A54" s="152" t="s">
        <v>83</v>
      </c>
      <c r="B54" s="153"/>
      <c r="C54" s="276"/>
      <c r="D54" s="277"/>
      <c r="E54" s="277"/>
      <c r="F54" s="278"/>
    </row>
    <row r="55" spans="1:7" ht="15.75" hidden="1" x14ac:dyDescent="0.25">
      <c r="A55" s="154"/>
      <c r="B55" s="149" t="s">
        <v>87</v>
      </c>
      <c r="C55" s="305"/>
      <c r="D55" s="305"/>
      <c r="E55" s="305"/>
      <c r="F55" s="305"/>
    </row>
    <row r="56" spans="1:7" ht="16.5" thickBot="1" x14ac:dyDescent="0.3">
      <c r="A56" s="154"/>
      <c r="B56" s="155" t="s">
        <v>4</v>
      </c>
      <c r="C56" s="279"/>
      <c r="D56" s="279"/>
      <c r="E56" s="279"/>
      <c r="F56" s="279"/>
    </row>
    <row r="57" spans="1:7" ht="15.75" x14ac:dyDescent="0.25">
      <c r="A57" s="154"/>
      <c r="B57" s="150" t="s">
        <v>85</v>
      </c>
      <c r="C57" s="280">
        <f>SUBTOTAL(9,C55:F56)</f>
        <v>0</v>
      </c>
      <c r="D57" s="280"/>
      <c r="E57" s="280"/>
      <c r="F57" s="280"/>
    </row>
    <row r="58" spans="1:7" ht="15.75" x14ac:dyDescent="0.25">
      <c r="A58" s="319" t="s">
        <v>79</v>
      </c>
      <c r="B58" s="320"/>
      <c r="C58" s="276"/>
      <c r="D58" s="277"/>
      <c r="E58" s="277"/>
      <c r="F58" s="278"/>
      <c r="G58" s="29"/>
    </row>
    <row r="59" spans="1:7" ht="16.5" thickBot="1" x14ac:dyDescent="0.3">
      <c r="A59" s="156"/>
      <c r="B59" s="157" t="s">
        <v>84</v>
      </c>
      <c r="C59" s="284"/>
      <c r="D59" s="285"/>
      <c r="E59" s="285"/>
      <c r="F59" s="286"/>
      <c r="G59" s="27"/>
    </row>
    <row r="60" spans="1:7" ht="15.75" x14ac:dyDescent="0.25">
      <c r="A60" s="158" t="s">
        <v>56</v>
      </c>
      <c r="B60" s="159"/>
      <c r="C60" s="276"/>
      <c r="D60" s="277"/>
      <c r="E60" s="277"/>
      <c r="F60" s="278"/>
      <c r="G60" s="27"/>
    </row>
    <row r="61" spans="1:7" ht="15.75" x14ac:dyDescent="0.25">
      <c r="A61" s="148"/>
      <c r="B61" s="149" t="s">
        <v>21</v>
      </c>
      <c r="C61" s="287"/>
      <c r="D61" s="288"/>
      <c r="E61" s="288"/>
      <c r="F61" s="289"/>
      <c r="G61" s="27"/>
    </row>
    <row r="62" spans="1:7" ht="16.5" thickBot="1" x14ac:dyDescent="0.3">
      <c r="A62" s="160"/>
      <c r="B62" s="149" t="s">
        <v>21</v>
      </c>
      <c r="C62" s="290"/>
      <c r="D62" s="291"/>
      <c r="E62" s="291"/>
      <c r="F62" s="292"/>
      <c r="G62" s="27"/>
    </row>
    <row r="63" spans="1:7" ht="16.5" thickBot="1" x14ac:dyDescent="0.3">
      <c r="A63" s="161"/>
      <c r="B63" s="162" t="s">
        <v>61</v>
      </c>
      <c r="C63" s="280">
        <f>SUBTOTAL(9,C61:F62)</f>
        <v>0</v>
      </c>
      <c r="D63" s="280"/>
      <c r="E63" s="280"/>
      <c r="F63" s="280"/>
      <c r="G63" s="27"/>
    </row>
    <row r="64" spans="1:7" ht="15.75" x14ac:dyDescent="0.25">
      <c r="A64" s="295" t="s">
        <v>99</v>
      </c>
      <c r="B64" s="296"/>
      <c r="C64" s="280">
        <f>SUBTOTAL(9,C49:F63)</f>
        <v>0</v>
      </c>
      <c r="D64" s="280"/>
      <c r="E64" s="280"/>
      <c r="F64" s="280"/>
      <c r="G64" s="27"/>
    </row>
    <row r="65" spans="1:10" ht="15.75" x14ac:dyDescent="0.25">
      <c r="A65" s="234"/>
      <c r="B65" s="234"/>
      <c r="C65" s="234"/>
      <c r="D65" s="234"/>
      <c r="E65" s="234"/>
      <c r="F65" s="234"/>
      <c r="G65" s="235"/>
    </row>
    <row r="66" spans="1:10" x14ac:dyDescent="0.25">
      <c r="A66" s="86"/>
      <c r="B66" s="86"/>
      <c r="C66" s="86"/>
      <c r="D66" s="86"/>
      <c r="E66" s="86"/>
      <c r="F66" s="163"/>
    </row>
    <row r="67" spans="1:10" ht="15.75" thickBot="1" x14ac:dyDescent="0.3">
      <c r="G67" s="119"/>
      <c r="H67" s="119"/>
      <c r="I67" s="119"/>
      <c r="J67" s="119"/>
    </row>
    <row r="68" spans="1:10" ht="24.75" customHeight="1" thickTop="1" x14ac:dyDescent="0.35">
      <c r="A68" s="193"/>
      <c r="B68" s="193"/>
      <c r="C68" s="193"/>
      <c r="D68" s="193"/>
      <c r="E68" s="193"/>
      <c r="F68" s="193"/>
      <c r="G68" s="194"/>
      <c r="H68" s="194"/>
      <c r="I68" s="194"/>
      <c r="J68" s="195"/>
    </row>
    <row r="69" spans="1:10" ht="24.75" customHeight="1" thickBot="1" x14ac:dyDescent="0.4">
      <c r="A69" s="193"/>
      <c r="B69" s="193"/>
      <c r="C69" s="193"/>
      <c r="D69" s="193"/>
      <c r="E69" s="193"/>
      <c r="F69" s="193"/>
      <c r="G69" s="196"/>
      <c r="H69" s="196"/>
      <c r="I69" s="196"/>
      <c r="J69" s="195"/>
    </row>
    <row r="70" spans="1:10" ht="24" customHeight="1" thickTop="1" thickBot="1" x14ac:dyDescent="0.4">
      <c r="A70" s="269" t="s">
        <v>96</v>
      </c>
      <c r="B70" s="270"/>
      <c r="C70" s="270"/>
      <c r="D70" s="270"/>
      <c r="E70" s="270"/>
      <c r="F70" s="270"/>
      <c r="G70" s="197"/>
      <c r="H70" s="197"/>
      <c r="I70" s="197"/>
      <c r="J70" s="198"/>
    </row>
    <row r="71" spans="1:10" ht="20.100000000000001" customHeight="1" thickTop="1" x14ac:dyDescent="0.25">
      <c r="A71" s="210" t="s">
        <v>121</v>
      </c>
      <c r="B71" s="211"/>
      <c r="C71" s="211"/>
      <c r="D71" s="211"/>
      <c r="E71" s="211"/>
      <c r="F71" s="211"/>
      <c r="G71" s="211"/>
      <c r="H71" s="211"/>
      <c r="I71" s="211"/>
      <c r="J71" s="212"/>
    </row>
    <row r="72" spans="1:10" x14ac:dyDescent="0.25">
      <c r="A72" s="199" t="s">
        <v>57</v>
      </c>
      <c r="B72" s="200" t="s">
        <v>58</v>
      </c>
      <c r="C72" s="293" t="s">
        <v>59</v>
      </c>
      <c r="D72" s="294"/>
      <c r="E72" s="294"/>
      <c r="F72" s="294"/>
      <c r="G72" s="201"/>
      <c r="H72" s="201"/>
      <c r="I72" s="201"/>
      <c r="J72" s="200"/>
    </row>
    <row r="73" spans="1:10" x14ac:dyDescent="0.25">
      <c r="A73" s="199"/>
      <c r="B73" s="124" t="s">
        <v>92</v>
      </c>
      <c r="C73" s="217"/>
      <c r="D73" s="201"/>
      <c r="E73" s="201"/>
      <c r="F73" s="201"/>
      <c r="G73" s="201"/>
      <c r="H73" s="201"/>
      <c r="I73" s="201"/>
      <c r="J73" s="200"/>
    </row>
    <row r="74" spans="1:10" ht="48" customHeight="1" x14ac:dyDescent="0.25">
      <c r="A74" s="131">
        <f>C49</f>
        <v>0</v>
      </c>
      <c r="B74" s="125" t="str">
        <f>B49</f>
        <v>Salaries</v>
      </c>
      <c r="C74" s="206"/>
      <c r="D74" s="207"/>
      <c r="E74" s="207"/>
      <c r="F74" s="207"/>
      <c r="G74" s="207"/>
      <c r="H74" s="207"/>
      <c r="I74" s="207"/>
      <c r="J74" s="208"/>
    </row>
    <row r="75" spans="1:10" ht="48" customHeight="1" x14ac:dyDescent="0.25">
      <c r="A75" s="131">
        <f t="shared" ref="A75" si="0">C50</f>
        <v>0</v>
      </c>
      <c r="B75" s="125" t="str">
        <f>B50</f>
        <v>Benefits and Taxes</v>
      </c>
      <c r="C75" s="206"/>
      <c r="D75" s="207"/>
      <c r="E75" s="207"/>
      <c r="F75" s="207"/>
      <c r="G75" s="207"/>
      <c r="H75" s="207"/>
      <c r="I75" s="207"/>
      <c r="J75" s="208"/>
    </row>
    <row r="76" spans="1:10" x14ac:dyDescent="0.25">
      <c r="A76" s="131"/>
      <c r="B76" s="124" t="s">
        <v>93</v>
      </c>
      <c r="C76" s="217"/>
      <c r="D76" s="201"/>
      <c r="E76" s="201"/>
      <c r="F76" s="201"/>
      <c r="G76" s="201"/>
      <c r="H76" s="201"/>
      <c r="I76" s="201"/>
      <c r="J76" s="200"/>
    </row>
    <row r="77" spans="1:10" ht="48" customHeight="1" x14ac:dyDescent="0.25">
      <c r="A77" s="131">
        <f>C53</f>
        <v>0</v>
      </c>
      <c r="B77" s="202" t="str">
        <f>LEFT(B53,24)</f>
        <v>Program/Project Expenses</v>
      </c>
      <c r="C77" s="206"/>
      <c r="D77" s="207"/>
      <c r="E77" s="207"/>
      <c r="F77" s="207"/>
      <c r="G77" s="207"/>
      <c r="H77" s="207"/>
      <c r="I77" s="207"/>
      <c r="J77" s="208"/>
    </row>
    <row r="78" spans="1:10" x14ac:dyDescent="0.25">
      <c r="A78" s="131"/>
      <c r="B78" s="124" t="s">
        <v>95</v>
      </c>
      <c r="C78" s="218"/>
      <c r="D78" s="219"/>
      <c r="E78" s="219"/>
      <c r="F78" s="219"/>
      <c r="G78" s="219"/>
      <c r="H78" s="219"/>
      <c r="I78" s="219"/>
      <c r="J78" s="220"/>
    </row>
    <row r="79" spans="1:10" ht="48" customHeight="1" x14ac:dyDescent="0.25">
      <c r="A79" s="131">
        <f>C55</f>
        <v>0</v>
      </c>
      <c r="B79" s="203" t="str">
        <f>B55</f>
        <v>Construction/Renovation</v>
      </c>
      <c r="C79" s="213"/>
      <c r="D79" s="214"/>
      <c r="E79" s="214"/>
      <c r="F79" s="214"/>
      <c r="G79" s="214"/>
      <c r="H79" s="214"/>
      <c r="I79" s="214"/>
      <c r="J79" s="215"/>
    </row>
    <row r="80" spans="1:10" ht="48" customHeight="1" x14ac:dyDescent="0.25">
      <c r="A80" s="131">
        <f>C56</f>
        <v>0</v>
      </c>
      <c r="B80" s="203" t="str">
        <f>B56</f>
        <v>Equipment</v>
      </c>
      <c r="C80" s="213"/>
      <c r="D80" s="214"/>
      <c r="E80" s="214"/>
      <c r="F80" s="214"/>
      <c r="G80" s="214"/>
      <c r="H80" s="214"/>
      <c r="I80" s="214"/>
      <c r="J80" s="215"/>
    </row>
    <row r="81" spans="1:10" x14ac:dyDescent="0.25">
      <c r="A81" s="131"/>
      <c r="B81" s="124" t="s">
        <v>94</v>
      </c>
      <c r="C81" s="218"/>
      <c r="D81" s="219"/>
      <c r="E81" s="219"/>
      <c r="F81" s="219"/>
      <c r="G81" s="219"/>
      <c r="H81" s="219"/>
      <c r="I81" s="219"/>
      <c r="J81" s="220"/>
    </row>
    <row r="82" spans="1:10" ht="48" customHeight="1" x14ac:dyDescent="0.25">
      <c r="A82" s="131">
        <f>C59</f>
        <v>0</v>
      </c>
      <c r="B82" s="204" t="str">
        <f>B59</f>
        <v xml:space="preserve">Contractual Services </v>
      </c>
      <c r="C82" s="213"/>
      <c r="D82" s="214"/>
      <c r="E82" s="214"/>
      <c r="F82" s="214"/>
      <c r="G82" s="214"/>
      <c r="H82" s="214"/>
      <c r="I82" s="214"/>
      <c r="J82" s="215"/>
    </row>
    <row r="83" spans="1:10" x14ac:dyDescent="0.25">
      <c r="A83" s="131"/>
      <c r="B83" s="124" t="s">
        <v>101</v>
      </c>
      <c r="C83" s="218"/>
      <c r="D83" s="219"/>
      <c r="E83" s="219"/>
      <c r="F83" s="219"/>
      <c r="G83" s="219"/>
      <c r="H83" s="219"/>
      <c r="I83" s="219"/>
      <c r="J83" s="220"/>
    </row>
    <row r="84" spans="1:10" ht="49.15" customHeight="1" x14ac:dyDescent="0.25">
      <c r="A84" s="131">
        <f>C61</f>
        <v>0</v>
      </c>
      <c r="B84" s="138" t="s">
        <v>102</v>
      </c>
      <c r="C84" s="206"/>
      <c r="D84" s="207"/>
      <c r="E84" s="207"/>
      <c r="F84" s="207"/>
      <c r="G84" s="207"/>
      <c r="H84" s="207"/>
      <c r="I84" s="207"/>
      <c r="J84" s="208"/>
    </row>
    <row r="85" spans="1:10" ht="49.15" customHeight="1" x14ac:dyDescent="0.25">
      <c r="A85" s="131">
        <f>C62</f>
        <v>0</v>
      </c>
      <c r="B85" s="138" t="s">
        <v>102</v>
      </c>
      <c r="C85" s="221"/>
      <c r="D85" s="222"/>
      <c r="E85" s="222"/>
      <c r="F85" s="222"/>
      <c r="G85" s="222"/>
      <c r="H85" s="222"/>
      <c r="I85" s="222"/>
      <c r="J85" s="223"/>
    </row>
    <row r="86" spans="1:10" ht="49.15" customHeight="1" x14ac:dyDescent="0.25">
      <c r="A86" s="94"/>
    </row>
    <row r="87" spans="1:10" hidden="1" x14ac:dyDescent="0.25"/>
  </sheetData>
  <sheetProtection selectLockedCells="1"/>
  <customSheetViews>
    <customSheetView guid="{129318F6-FF7C-47ED-9B54-81AE5B0C580A}" showPageBreaks="1" fitToPage="1" topLeftCell="A32">
      <selection activeCell="F55" sqref="F1:H65536"/>
      <pageMargins left="0.5" right="0.5" top="0.75" bottom="0.5" header="0.3" footer="0.3"/>
      <printOptions horizontalCentered="1"/>
      <pageSetup scale="49" orientation="portrait" r:id="rId1"/>
      <headerFooter>
        <oddHeader>&amp;L&amp;"-,Bold"&amp;18&amp;K06-023Caring for Colorado Budget Form</oddHeader>
        <oddFooter>&amp;L&amp;"Times New Roman,Regular"Budget Forms Page 1 of 3&amp;R&amp;"-,Italic"&amp;8&amp;K00-034[&amp;F/&amp;D]</oddFooter>
      </headerFooter>
    </customSheetView>
  </customSheetViews>
  <mergeCells count="50">
    <mergeCell ref="G42:L42"/>
    <mergeCell ref="A43:F45"/>
    <mergeCell ref="B16:D16"/>
    <mergeCell ref="B17:D17"/>
    <mergeCell ref="B18:D18"/>
    <mergeCell ref="B19:D19"/>
    <mergeCell ref="A1:F1"/>
    <mergeCell ref="C4:F4"/>
    <mergeCell ref="A42:F42"/>
    <mergeCell ref="A3:F3"/>
    <mergeCell ref="A58:B58"/>
    <mergeCell ref="C5:F5"/>
    <mergeCell ref="C47:F47"/>
    <mergeCell ref="C48:F48"/>
    <mergeCell ref="C49:F49"/>
    <mergeCell ref="B10:D10"/>
    <mergeCell ref="B11:D11"/>
    <mergeCell ref="C53:F53"/>
    <mergeCell ref="A6:F6"/>
    <mergeCell ref="A38:F38"/>
    <mergeCell ref="B8:D8"/>
    <mergeCell ref="C72:F72"/>
    <mergeCell ref="A64:B64"/>
    <mergeCell ref="B12:D12"/>
    <mergeCell ref="B22:D22"/>
    <mergeCell ref="B23:D23"/>
    <mergeCell ref="B13:D13"/>
    <mergeCell ref="B14:D14"/>
    <mergeCell ref="B15:D15"/>
    <mergeCell ref="B25:D25"/>
    <mergeCell ref="C63:F63"/>
    <mergeCell ref="C46:F46"/>
    <mergeCell ref="C55:F55"/>
    <mergeCell ref="C60:F60"/>
    <mergeCell ref="B24:D24"/>
    <mergeCell ref="C58:F58"/>
    <mergeCell ref="C52:F52"/>
    <mergeCell ref="A70:F70"/>
    <mergeCell ref="C26:D26"/>
    <mergeCell ref="B9:D9"/>
    <mergeCell ref="C54:F54"/>
    <mergeCell ref="C56:F56"/>
    <mergeCell ref="C57:F57"/>
    <mergeCell ref="C50:F50"/>
    <mergeCell ref="C51:F51"/>
    <mergeCell ref="A47:B47"/>
    <mergeCell ref="C64:F64"/>
    <mergeCell ref="C59:F59"/>
    <mergeCell ref="C61:F61"/>
    <mergeCell ref="C62:F62"/>
  </mergeCells>
  <phoneticPr fontId="2" type="noConversion"/>
  <dataValidations count="1">
    <dataValidation type="whole" operator="greaterThanOrEqual" allowBlank="1" showErrorMessage="1" errorTitle="INPUT ERROR" error="Do not enter text or decimals. Only whole numbers permitted in this cell.  Round decimal values to nearest whole number._x000a_Thank you." sqref="C49:F50 C53:F53 C55:F56 C59:F59 C61:F62" xr:uid="{00000000-0002-0000-0100-000000000000}">
      <formula1>0</formula1>
    </dataValidation>
  </dataValidations>
  <printOptions horizontalCentered="1"/>
  <pageMargins left="0.5" right="0.5" top="0.75" bottom="0.5" header="0.3" footer="0.3"/>
  <pageSetup scale="66" fitToHeight="0" orientation="portrait" r:id="rId2"/>
  <headerFooter scaleWithDoc="0" alignWithMargins="0">
    <oddFooter>&amp;L&amp;"Times New Roman,Regular"&amp;8&amp;A Page &amp;P of &amp;N&amp;R&amp;"-,Italic"&amp;8&amp;K00-030[&amp;F/&amp;D]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416E-4DD7-446A-AB54-657852058C44}">
  <sheetPr>
    <tabColor theme="0"/>
    <pageSetUpPr fitToPage="1"/>
  </sheetPr>
  <dimension ref="A1:L91"/>
  <sheetViews>
    <sheetView showGridLines="0" showRowColHeaders="0" showWhiteSpace="0" topLeftCell="A76" zoomScaleNormal="100" zoomScaleSheetLayoutView="110" workbookViewId="0">
      <selection activeCell="O73" sqref="O73"/>
    </sheetView>
  </sheetViews>
  <sheetFormatPr defaultColWidth="8.7109375" defaultRowHeight="15" x14ac:dyDescent="0.25"/>
  <cols>
    <col min="1" max="1" width="16.5703125" style="11" customWidth="1"/>
    <col min="2" max="2" width="39.7109375" style="11" customWidth="1"/>
    <col min="3" max="6" width="15.28515625" style="11" customWidth="1"/>
    <col min="7" max="7" width="8.7109375" style="11" hidden="1" customWidth="1"/>
    <col min="8" max="8" width="10.7109375" style="90" hidden="1" customWidth="1"/>
    <col min="9" max="9" width="0" style="90" hidden="1" customWidth="1"/>
    <col min="10" max="11" width="8.7109375" style="11"/>
    <col min="12" max="12" width="9.7109375" style="11" bestFit="1" customWidth="1"/>
    <col min="13" max="16384" width="8.7109375" style="11"/>
  </cols>
  <sheetData>
    <row r="1" spans="1:12" ht="57" customHeight="1" x14ac:dyDescent="0.35">
      <c r="A1" s="309"/>
      <c r="B1" s="309"/>
      <c r="C1" s="309"/>
      <c r="D1" s="309"/>
      <c r="E1" s="309"/>
      <c r="F1" s="309"/>
    </row>
    <row r="2" spans="1:12" ht="24" thickBot="1" x14ac:dyDescent="0.4">
      <c r="A2" s="205"/>
      <c r="B2" s="205"/>
      <c r="C2" s="205"/>
      <c r="D2" s="205"/>
      <c r="E2" s="205"/>
      <c r="F2" s="205"/>
    </row>
    <row r="3" spans="1:12" ht="24.75" thickTop="1" thickBot="1" x14ac:dyDescent="0.3">
      <c r="A3" s="316" t="s">
        <v>107</v>
      </c>
      <c r="B3" s="317"/>
      <c r="C3" s="317"/>
      <c r="D3" s="317"/>
      <c r="E3" s="317"/>
      <c r="F3" s="318"/>
    </row>
    <row r="4" spans="1:12" ht="21.75" thickTop="1" x14ac:dyDescent="0.25">
      <c r="A4" s="86"/>
      <c r="B4" s="240" t="s">
        <v>0</v>
      </c>
      <c r="C4" s="346" t="s">
        <v>111</v>
      </c>
      <c r="D4" s="347"/>
      <c r="E4" s="347"/>
      <c r="F4" s="348"/>
    </row>
    <row r="5" spans="1:12" ht="21" x14ac:dyDescent="0.35">
      <c r="A5" s="86"/>
      <c r="B5" s="241" t="s">
        <v>86</v>
      </c>
      <c r="C5" s="358">
        <v>12</v>
      </c>
      <c r="D5" s="359"/>
      <c r="E5" s="359"/>
      <c r="F5" s="360"/>
    </row>
    <row r="6" spans="1:12" ht="15" customHeight="1" x14ac:dyDescent="0.3">
      <c r="A6" s="242" t="s">
        <v>105</v>
      </c>
      <c r="B6" s="164"/>
      <c r="C6" s="165"/>
      <c r="D6" s="165"/>
      <c r="E6" s="165"/>
      <c r="F6" s="166"/>
    </row>
    <row r="7" spans="1:12" ht="19.5" customHeight="1" x14ac:dyDescent="0.25">
      <c r="A7" s="167"/>
      <c r="B7" s="343" t="s">
        <v>104</v>
      </c>
      <c r="C7" s="344"/>
      <c r="D7" s="345"/>
      <c r="E7" s="168" t="s">
        <v>80</v>
      </c>
      <c r="F7" s="169" t="s">
        <v>81</v>
      </c>
      <c r="G7" s="12"/>
      <c r="H7" s="91"/>
      <c r="I7" s="91"/>
      <c r="J7" s="12"/>
      <c r="K7" s="12"/>
    </row>
    <row r="8" spans="1:12" ht="15.75" x14ac:dyDescent="0.25">
      <c r="A8" s="170"/>
      <c r="B8" s="273" t="s">
        <v>100</v>
      </c>
      <c r="C8" s="274"/>
      <c r="D8" s="275"/>
      <c r="E8" s="192">
        <v>40000</v>
      </c>
      <c r="F8" s="126"/>
      <c r="G8" s="89">
        <f>(DAYS360(D5,F5))/30</f>
        <v>0</v>
      </c>
      <c r="H8" s="92">
        <f>(DAYS360(D5,F5))/30</f>
        <v>0</v>
      </c>
      <c r="I8" s="93" t="s">
        <v>54</v>
      </c>
      <c r="J8" s="12"/>
      <c r="K8" s="12"/>
    </row>
    <row r="9" spans="1:12" ht="15.75" x14ac:dyDescent="0.25">
      <c r="A9" s="148"/>
      <c r="B9" s="297" t="s">
        <v>109</v>
      </c>
      <c r="C9" s="298"/>
      <c r="D9" s="299"/>
      <c r="E9" s="126"/>
      <c r="F9" s="126">
        <v>30000</v>
      </c>
      <c r="G9" s="12"/>
      <c r="H9" s="93"/>
      <c r="I9" s="93"/>
      <c r="J9" s="12"/>
      <c r="K9" s="12"/>
    </row>
    <row r="10" spans="1:12" ht="15.75" x14ac:dyDescent="0.25">
      <c r="A10" s="171"/>
      <c r="B10" s="297" t="s">
        <v>110</v>
      </c>
      <c r="C10" s="298"/>
      <c r="D10" s="299"/>
      <c r="E10" s="126">
        <v>10000</v>
      </c>
      <c r="F10" s="126"/>
      <c r="G10" s="95" t="s">
        <v>26</v>
      </c>
      <c r="H10" s="97" t="s">
        <v>62</v>
      </c>
      <c r="I10" s="99" t="s">
        <v>65</v>
      </c>
      <c r="J10" s="12"/>
      <c r="K10" s="12"/>
    </row>
    <row r="11" spans="1:12" ht="15.75" x14ac:dyDescent="0.25">
      <c r="A11" s="171"/>
      <c r="B11" s="297" t="s">
        <v>120</v>
      </c>
      <c r="C11" s="298"/>
      <c r="D11" s="299"/>
      <c r="E11" s="238"/>
      <c r="F11" s="129">
        <v>10000</v>
      </c>
      <c r="G11" s="96" t="s">
        <v>27</v>
      </c>
      <c r="H11" s="101" t="s">
        <v>63</v>
      </c>
      <c r="I11" s="102" t="s">
        <v>64</v>
      </c>
      <c r="J11" s="12"/>
      <c r="K11" s="12"/>
    </row>
    <row r="12" spans="1:12" ht="15.75" x14ac:dyDescent="0.25">
      <c r="A12" s="171"/>
      <c r="B12" s="297"/>
      <c r="C12" s="298"/>
      <c r="D12" s="299"/>
      <c r="E12" s="126"/>
      <c r="F12" s="126"/>
      <c r="G12" s="16" t="e">
        <f>C52/F52</f>
        <v>#DIV/0!</v>
      </c>
      <c r="H12" s="98" t="e">
        <f>F52/Pt1total</f>
        <v>#DIV/0!</v>
      </c>
      <c r="I12" s="100" t="e">
        <f>C52/F52</f>
        <v>#DIV/0!</v>
      </c>
      <c r="J12" s="12"/>
      <c r="K12" s="12"/>
    </row>
    <row r="13" spans="1:12" ht="15.75" x14ac:dyDescent="0.25">
      <c r="A13" s="171"/>
      <c r="B13" s="297"/>
      <c r="C13" s="298"/>
      <c r="D13" s="299"/>
      <c r="E13" s="126"/>
      <c r="F13" s="126"/>
      <c r="G13" s="16" t="e">
        <f>C53/F53</f>
        <v>#DIV/0!</v>
      </c>
      <c r="H13" s="98" t="e">
        <f>F53/Pt1total</f>
        <v>#DIV/0!</v>
      </c>
      <c r="I13" s="100" t="e">
        <f>C53/F53</f>
        <v>#DIV/0!</v>
      </c>
      <c r="J13" s="12"/>
      <c r="K13" s="12"/>
    </row>
    <row r="14" spans="1:12" ht="15.75" x14ac:dyDescent="0.25">
      <c r="A14" s="171"/>
      <c r="B14" s="297"/>
      <c r="C14" s="298"/>
      <c r="D14" s="299"/>
      <c r="E14" s="126"/>
      <c r="F14" s="126"/>
      <c r="G14" s="16" t="e">
        <f>C54/F54</f>
        <v>#DIV/0!</v>
      </c>
      <c r="H14" s="98" t="e">
        <f>F54/Pt1total</f>
        <v>#DIV/0!</v>
      </c>
      <c r="I14" s="100" t="e">
        <f>C54/F54</f>
        <v>#DIV/0!</v>
      </c>
      <c r="J14" s="12"/>
      <c r="K14" s="12"/>
    </row>
    <row r="15" spans="1:12" ht="15.75" x14ac:dyDescent="0.25">
      <c r="A15" s="171"/>
      <c r="B15" s="297"/>
      <c r="C15" s="298"/>
      <c r="D15" s="299"/>
      <c r="E15" s="126"/>
      <c r="F15" s="126"/>
      <c r="G15" s="16"/>
      <c r="H15" s="98"/>
      <c r="I15" s="100"/>
      <c r="J15" s="12"/>
      <c r="K15" s="12"/>
    </row>
    <row r="16" spans="1:12" ht="15.75" x14ac:dyDescent="0.25">
      <c r="A16" s="171"/>
      <c r="B16" s="297"/>
      <c r="C16" s="298"/>
      <c r="D16" s="299"/>
      <c r="E16" s="126"/>
      <c r="F16" s="126"/>
      <c r="G16" s="16" t="e">
        <f>C56/F56</f>
        <v>#DIV/0!</v>
      </c>
      <c r="H16" s="98" t="e">
        <f>F56/Pt1total</f>
        <v>#DIV/0!</v>
      </c>
      <c r="I16" s="100" t="e">
        <f>C56/F56</f>
        <v>#DIV/0!</v>
      </c>
      <c r="J16" s="12"/>
      <c r="K16" s="12"/>
      <c r="L16" s="15"/>
    </row>
    <row r="17" spans="1:11" ht="15.75" x14ac:dyDescent="0.25">
      <c r="A17" s="171"/>
      <c r="B17" s="297"/>
      <c r="C17" s="298"/>
      <c r="D17" s="299"/>
      <c r="E17" s="126"/>
      <c r="F17" s="126"/>
      <c r="G17" s="16"/>
      <c r="H17" s="98"/>
      <c r="I17" s="100"/>
      <c r="J17" s="12"/>
      <c r="K17" s="12"/>
    </row>
    <row r="18" spans="1:11" ht="15.75" x14ac:dyDescent="0.25">
      <c r="A18" s="172"/>
      <c r="B18" s="297"/>
      <c r="C18" s="298"/>
      <c r="D18" s="299"/>
      <c r="E18" s="126"/>
      <c r="F18" s="126"/>
      <c r="G18" s="16"/>
      <c r="H18" s="98"/>
      <c r="I18" s="100"/>
      <c r="J18" s="12"/>
      <c r="K18" s="12"/>
    </row>
    <row r="19" spans="1:11" ht="15.75" x14ac:dyDescent="0.25">
      <c r="A19" s="173"/>
      <c r="B19" s="174"/>
      <c r="C19" s="175"/>
      <c r="D19" s="176" t="s">
        <v>124</v>
      </c>
      <c r="E19" s="134">
        <f>SUBTOTAL(9,E8:E18)</f>
        <v>50000</v>
      </c>
      <c r="F19" s="135">
        <f>SUBTOTAL(9,F8:F18)</f>
        <v>40000</v>
      </c>
      <c r="G19" s="16"/>
      <c r="H19" s="98"/>
      <c r="I19" s="100"/>
      <c r="J19" s="12"/>
      <c r="K19" s="12"/>
    </row>
    <row r="20" spans="1:11" ht="24.75" customHeight="1" x14ac:dyDescent="0.25">
      <c r="A20" s="224" t="s">
        <v>49</v>
      </c>
      <c r="B20" s="116"/>
      <c r="C20" s="116"/>
      <c r="D20" s="116"/>
      <c r="E20" s="127"/>
      <c r="F20" s="128"/>
      <c r="G20" s="16"/>
      <c r="H20" s="98"/>
      <c r="I20" s="100"/>
      <c r="J20" s="12"/>
      <c r="K20" s="12"/>
    </row>
    <row r="21" spans="1:11" ht="15.75" x14ac:dyDescent="0.25">
      <c r="A21" s="177"/>
      <c r="B21" s="300" t="s">
        <v>119</v>
      </c>
      <c r="C21" s="301"/>
      <c r="D21" s="302"/>
      <c r="E21" s="129">
        <v>20000</v>
      </c>
      <c r="F21" s="126"/>
      <c r="G21" s="16"/>
      <c r="H21" s="98"/>
      <c r="I21" s="100"/>
      <c r="J21" s="12"/>
      <c r="K21" s="12"/>
    </row>
    <row r="22" spans="1:11" ht="15.75" x14ac:dyDescent="0.25">
      <c r="A22" s="171"/>
      <c r="B22" s="300" t="s">
        <v>125</v>
      </c>
      <c r="C22" s="301"/>
      <c r="D22" s="302"/>
      <c r="E22" s="129"/>
      <c r="F22" s="126">
        <v>30000</v>
      </c>
      <c r="G22" s="16"/>
      <c r="H22" s="98"/>
      <c r="I22" s="100"/>
      <c r="J22" s="12"/>
      <c r="K22" s="12"/>
    </row>
    <row r="23" spans="1:11" ht="15.75" x14ac:dyDescent="0.25">
      <c r="A23" s="171"/>
      <c r="B23" s="300"/>
      <c r="C23" s="301"/>
      <c r="D23" s="302"/>
      <c r="E23" s="129"/>
      <c r="F23" s="126"/>
      <c r="G23" s="16"/>
      <c r="H23" s="98"/>
      <c r="I23" s="100"/>
      <c r="J23" s="12"/>
      <c r="K23" s="12"/>
    </row>
    <row r="24" spans="1:11" ht="15.75" x14ac:dyDescent="0.25">
      <c r="A24" s="171"/>
      <c r="B24" s="300"/>
      <c r="C24" s="301"/>
      <c r="D24" s="302"/>
      <c r="E24" s="129"/>
      <c r="F24" s="126"/>
      <c r="G24" s="16" t="e">
        <f>C64/F64</f>
        <v>#DIV/0!</v>
      </c>
      <c r="H24" s="98" t="e">
        <f>F64/Pt1total</f>
        <v>#DIV/0!</v>
      </c>
      <c r="I24" s="100" t="e">
        <f>C64/F64</f>
        <v>#DIV/0!</v>
      </c>
      <c r="J24" s="12"/>
      <c r="K24" s="12"/>
    </row>
    <row r="25" spans="1:11" x14ac:dyDescent="0.25">
      <c r="A25" s="171"/>
      <c r="B25" s="178"/>
      <c r="C25" s="364" t="s">
        <v>36</v>
      </c>
      <c r="D25" s="364"/>
      <c r="E25" s="127">
        <v>20000</v>
      </c>
      <c r="F25" s="130"/>
    </row>
    <row r="26" spans="1:11" x14ac:dyDescent="0.25">
      <c r="A26" s="179"/>
      <c r="B26" s="180"/>
      <c r="C26" s="181"/>
      <c r="D26" s="176" t="s">
        <v>77</v>
      </c>
      <c r="E26" s="127"/>
      <c r="F26" s="130"/>
    </row>
    <row r="27" spans="1:11" x14ac:dyDescent="0.25">
      <c r="A27" s="86"/>
      <c r="B27" s="86"/>
      <c r="C27" s="365" t="s">
        <v>36</v>
      </c>
      <c r="D27" s="366"/>
      <c r="E27" s="132">
        <v>50000</v>
      </c>
      <c r="F27" s="133">
        <f>SUBTOTAL(9,F21:F26)</f>
        <v>30000</v>
      </c>
    </row>
    <row r="28" spans="1:11" x14ac:dyDescent="0.25">
      <c r="A28" s="86"/>
      <c r="B28" s="86"/>
      <c r="C28" s="209"/>
      <c r="D28" s="176" t="s">
        <v>77</v>
      </c>
      <c r="E28" s="132">
        <f>SUBTOTAL(9,E8:E27)</f>
        <v>140000</v>
      </c>
      <c r="F28" s="132">
        <f>SUBTOTAL(9,F8:F27)</f>
        <v>70000</v>
      </c>
    </row>
    <row r="29" spans="1:11" x14ac:dyDescent="0.25">
      <c r="A29" s="86"/>
      <c r="B29" s="86"/>
      <c r="C29" s="209"/>
      <c r="D29" s="176"/>
      <c r="E29" s="136" t="s">
        <v>91</v>
      </c>
      <c r="F29" s="137">
        <f>E28+F28</f>
        <v>210000</v>
      </c>
    </row>
    <row r="30" spans="1:11" x14ac:dyDescent="0.25">
      <c r="A30" s="86"/>
      <c r="B30" s="86"/>
      <c r="C30" s="86"/>
      <c r="D30" s="86"/>
      <c r="E30" s="86"/>
      <c r="F30" s="86"/>
    </row>
    <row r="31" spans="1:11" x14ac:dyDescent="0.25">
      <c r="A31" s="183" t="s">
        <v>41</v>
      </c>
      <c r="B31" s="181"/>
      <c r="C31" s="181"/>
      <c r="D31" s="181"/>
      <c r="E31" s="181"/>
      <c r="F31" s="184"/>
    </row>
    <row r="32" spans="1:11" x14ac:dyDescent="0.25">
      <c r="A32" s="185" t="s">
        <v>39</v>
      </c>
      <c r="B32" s="186"/>
      <c r="C32" s="186"/>
      <c r="D32" s="186"/>
      <c r="E32" s="186"/>
      <c r="F32" s="187"/>
    </row>
    <row r="33" spans="1:12" x14ac:dyDescent="0.25">
      <c r="A33" s="188" t="s">
        <v>43</v>
      </c>
      <c r="B33" s="186"/>
      <c r="C33" s="186"/>
      <c r="D33" s="186"/>
      <c r="E33" s="186"/>
      <c r="F33" s="187"/>
    </row>
    <row r="34" spans="1:12" x14ac:dyDescent="0.25">
      <c r="A34" s="185" t="s">
        <v>37</v>
      </c>
      <c r="B34" s="186"/>
      <c r="C34" s="186"/>
      <c r="D34" s="186"/>
      <c r="E34" s="186"/>
      <c r="F34" s="187"/>
    </row>
    <row r="35" spans="1:12" x14ac:dyDescent="0.25">
      <c r="A35" s="188" t="s">
        <v>42</v>
      </c>
      <c r="B35" s="186"/>
      <c r="C35" s="186"/>
      <c r="D35" s="186"/>
      <c r="E35" s="186"/>
      <c r="F35" s="187"/>
    </row>
    <row r="36" spans="1:12" x14ac:dyDescent="0.25">
      <c r="A36" s="185" t="s">
        <v>38</v>
      </c>
      <c r="B36" s="186"/>
      <c r="C36" s="186"/>
      <c r="D36" s="186"/>
      <c r="E36" s="186"/>
      <c r="F36" s="187"/>
    </row>
    <row r="37" spans="1:12" x14ac:dyDescent="0.25">
      <c r="A37" s="188" t="s">
        <v>82</v>
      </c>
      <c r="B37" s="186"/>
      <c r="C37" s="186"/>
      <c r="D37" s="186"/>
      <c r="E37" s="186"/>
      <c r="F37" s="187"/>
    </row>
    <row r="38" spans="1:12" x14ac:dyDescent="0.25">
      <c r="A38" s="185" t="s">
        <v>40</v>
      </c>
      <c r="B38" s="186"/>
      <c r="C38" s="186"/>
      <c r="D38" s="186"/>
      <c r="E38" s="186"/>
      <c r="F38" s="187"/>
    </row>
    <row r="39" spans="1:12" x14ac:dyDescent="0.25">
      <c r="A39" s="189" t="s">
        <v>44</v>
      </c>
      <c r="B39" s="190"/>
      <c r="C39" s="190"/>
      <c r="D39" s="190"/>
      <c r="E39" s="190"/>
      <c r="F39" s="191"/>
    </row>
    <row r="40" spans="1:12" x14ac:dyDescent="0.25">
      <c r="A40" s="239"/>
      <c r="B40" s="186"/>
      <c r="C40" s="186"/>
      <c r="D40" s="186"/>
      <c r="E40" s="186"/>
      <c r="F40" s="186"/>
    </row>
    <row r="41" spans="1:12" x14ac:dyDescent="0.25">
      <c r="A41" s="239"/>
      <c r="B41" s="186"/>
      <c r="C41" s="186"/>
      <c r="D41" s="186"/>
      <c r="E41" s="186"/>
      <c r="F41" s="186"/>
    </row>
    <row r="42" spans="1:12" x14ac:dyDescent="0.25">
      <c r="A42" s="239"/>
      <c r="B42" s="186"/>
      <c r="C42" s="186"/>
      <c r="D42" s="186"/>
      <c r="E42" s="186"/>
      <c r="F42" s="186"/>
    </row>
    <row r="43" spans="1:12" x14ac:dyDescent="0.25">
      <c r="A43" s="239"/>
      <c r="B43" s="186"/>
      <c r="C43" s="186"/>
      <c r="D43" s="186"/>
      <c r="E43" s="186"/>
      <c r="F43" s="186"/>
    </row>
    <row r="44" spans="1:12" ht="15.75" thickBot="1" x14ac:dyDescent="0.3">
      <c r="A44" s="239"/>
      <c r="B44" s="186"/>
      <c r="C44" s="186"/>
      <c r="D44" s="186"/>
      <c r="E44" s="186"/>
      <c r="F44" s="186"/>
    </row>
    <row r="45" spans="1:12" ht="20.100000000000001" customHeight="1" thickTop="1" thickBot="1" x14ac:dyDescent="0.4">
      <c r="A45" s="269" t="s">
        <v>106</v>
      </c>
      <c r="B45" s="270"/>
      <c r="C45" s="270"/>
      <c r="D45" s="270"/>
      <c r="E45" s="270"/>
      <c r="F45" s="367"/>
    </row>
    <row r="46" spans="1:12" ht="15.75" thickTop="1" x14ac:dyDescent="0.25">
      <c r="A46" s="368" t="s">
        <v>118</v>
      </c>
      <c r="B46" s="368"/>
      <c r="C46" s="368"/>
      <c r="D46" s="368"/>
      <c r="E46" s="368"/>
      <c r="F46" s="369"/>
    </row>
    <row r="47" spans="1:12" x14ac:dyDescent="0.25">
      <c r="A47" s="370"/>
      <c r="B47" s="370"/>
      <c r="C47" s="370"/>
      <c r="D47" s="370"/>
      <c r="E47" s="370"/>
      <c r="F47" s="371"/>
      <c r="G47" s="338"/>
      <c r="H47" s="338"/>
      <c r="I47" s="338"/>
      <c r="J47" s="338"/>
      <c r="K47" s="338"/>
      <c r="L47" s="338"/>
    </row>
    <row r="48" spans="1:12" x14ac:dyDescent="0.25">
      <c r="A48" s="370"/>
      <c r="B48" s="370"/>
      <c r="C48" s="370"/>
      <c r="D48" s="370"/>
      <c r="E48" s="370"/>
      <c r="F48" s="371"/>
      <c r="G48" s="225"/>
      <c r="H48" s="225"/>
      <c r="I48" s="225"/>
      <c r="J48" s="225"/>
      <c r="K48" s="225"/>
      <c r="L48" s="225"/>
    </row>
    <row r="49" spans="1:7" ht="18.75" x14ac:dyDescent="0.3">
      <c r="A49" s="145" t="s">
        <v>25</v>
      </c>
      <c r="B49" s="146"/>
      <c r="C49" s="303"/>
      <c r="D49" s="303"/>
      <c r="E49" s="303"/>
      <c r="F49" s="304"/>
    </row>
    <row r="50" spans="1:7" ht="15.75" x14ac:dyDescent="0.25">
      <c r="A50" s="282"/>
      <c r="B50" s="283"/>
      <c r="C50" s="324" t="s">
        <v>2</v>
      </c>
      <c r="D50" s="325"/>
      <c r="E50" s="325"/>
      <c r="F50" s="326"/>
    </row>
    <row r="51" spans="1:7" ht="15.75" x14ac:dyDescent="0.25">
      <c r="A51" s="147" t="s">
        <v>60</v>
      </c>
      <c r="B51" s="147"/>
      <c r="C51" s="327"/>
      <c r="D51" s="328"/>
      <c r="E51" s="328"/>
      <c r="F51" s="329"/>
    </row>
    <row r="52" spans="1:7" ht="15.75" x14ac:dyDescent="0.25">
      <c r="A52" s="148"/>
      <c r="B52" s="149" t="s">
        <v>48</v>
      </c>
      <c r="C52" s="287">
        <v>40000</v>
      </c>
      <c r="D52" s="288"/>
      <c r="E52" s="288"/>
      <c r="F52" s="289"/>
    </row>
    <row r="53" spans="1:7" ht="16.5" thickBot="1" x14ac:dyDescent="0.3">
      <c r="A53" s="148"/>
      <c r="B53" s="149" t="s">
        <v>7</v>
      </c>
      <c r="C53" s="349">
        <v>4000</v>
      </c>
      <c r="D53" s="350"/>
      <c r="E53" s="350"/>
      <c r="F53" s="351"/>
    </row>
    <row r="54" spans="1:7" ht="15.75" x14ac:dyDescent="0.25">
      <c r="A54" s="148"/>
      <c r="B54" s="150" t="s">
        <v>70</v>
      </c>
      <c r="C54" s="361"/>
      <c r="D54" s="362"/>
      <c r="E54" s="362"/>
      <c r="F54" s="363"/>
    </row>
    <row r="55" spans="1:7" ht="15.75" x14ac:dyDescent="0.25">
      <c r="A55" s="147" t="s">
        <v>97</v>
      </c>
      <c r="B55" s="147"/>
      <c r="C55" s="306"/>
      <c r="D55" s="307"/>
      <c r="E55" s="307"/>
      <c r="F55" s="308"/>
    </row>
    <row r="56" spans="1:7" ht="30.75" thickBot="1" x14ac:dyDescent="0.3">
      <c r="A56" s="148"/>
      <c r="B56" s="151" t="s">
        <v>103</v>
      </c>
      <c r="C56" s="290">
        <v>6000</v>
      </c>
      <c r="D56" s="291"/>
      <c r="E56" s="291"/>
      <c r="F56" s="292"/>
    </row>
    <row r="57" spans="1:7" ht="15.75" x14ac:dyDescent="0.25">
      <c r="A57" s="152" t="s">
        <v>83</v>
      </c>
      <c r="B57" s="153"/>
      <c r="C57" s="352"/>
      <c r="D57" s="353"/>
      <c r="E57" s="353"/>
      <c r="F57" s="354"/>
    </row>
    <row r="58" spans="1:7" ht="15.75" x14ac:dyDescent="0.25">
      <c r="A58" s="154"/>
      <c r="B58" s="149" t="s">
        <v>87</v>
      </c>
      <c r="C58" s="355"/>
      <c r="D58" s="356"/>
      <c r="E58" s="356"/>
      <c r="F58" s="357"/>
    </row>
    <row r="59" spans="1:7" ht="15.6" hidden="1" customHeight="1" x14ac:dyDescent="0.25">
      <c r="A59" s="154"/>
      <c r="B59" s="155" t="s">
        <v>4</v>
      </c>
      <c r="C59" s="284"/>
      <c r="D59" s="285"/>
      <c r="E59" s="285"/>
      <c r="F59" s="286"/>
    </row>
    <row r="60" spans="1:7" ht="15.6" hidden="1" customHeight="1" x14ac:dyDescent="0.25">
      <c r="A60" s="154"/>
      <c r="B60" s="150" t="s">
        <v>85</v>
      </c>
      <c r="C60" s="361">
        <f>SUBTOTAL(9,C58:F59)</f>
        <v>0</v>
      </c>
      <c r="D60" s="362"/>
      <c r="E60" s="362"/>
      <c r="F60" s="363"/>
    </row>
    <row r="61" spans="1:7" ht="15.75" x14ac:dyDescent="0.25">
      <c r="A61" s="319" t="s">
        <v>79</v>
      </c>
      <c r="B61" s="320"/>
      <c r="C61" s="276"/>
      <c r="D61" s="277"/>
      <c r="E61" s="277"/>
      <c r="F61" s="278"/>
    </row>
    <row r="62" spans="1:7" ht="16.5" thickBot="1" x14ac:dyDescent="0.3">
      <c r="A62" s="156"/>
      <c r="B62" s="157" t="s">
        <v>84</v>
      </c>
      <c r="C62" s="284"/>
      <c r="D62" s="285"/>
      <c r="E62" s="285"/>
      <c r="F62" s="286"/>
    </row>
    <row r="63" spans="1:7" ht="15.75" x14ac:dyDescent="0.25">
      <c r="A63" s="158" t="s">
        <v>56</v>
      </c>
      <c r="B63" s="159"/>
      <c r="C63" s="352"/>
      <c r="D63" s="353"/>
      <c r="E63" s="353"/>
      <c r="F63" s="354"/>
      <c r="G63" s="29"/>
    </row>
    <row r="64" spans="1:7" ht="15.75" x14ac:dyDescent="0.25">
      <c r="A64" s="148"/>
      <c r="B64" s="149" t="s">
        <v>21</v>
      </c>
      <c r="C64" s="287"/>
      <c r="D64" s="288"/>
      <c r="E64" s="288"/>
      <c r="F64" s="289"/>
      <c r="G64" s="27"/>
    </row>
    <row r="65" spans="1:10" ht="16.5" thickBot="1" x14ac:dyDescent="0.3">
      <c r="A65" s="160"/>
      <c r="B65" s="149" t="s">
        <v>21</v>
      </c>
      <c r="C65" s="290"/>
      <c r="D65" s="291"/>
      <c r="E65" s="291"/>
      <c r="F65" s="292"/>
      <c r="G65" s="27"/>
    </row>
    <row r="66" spans="1:10" ht="16.5" thickBot="1" x14ac:dyDescent="0.3">
      <c r="A66" s="161"/>
      <c r="B66" s="162" t="s">
        <v>61</v>
      </c>
      <c r="C66" s="372">
        <f>SUBTOTAL(9,C64:F65)</f>
        <v>0</v>
      </c>
      <c r="D66" s="373"/>
      <c r="E66" s="373"/>
      <c r="F66" s="374"/>
      <c r="G66" s="27"/>
    </row>
    <row r="67" spans="1:10" ht="15.75" x14ac:dyDescent="0.25">
      <c r="A67" s="295" t="s">
        <v>99</v>
      </c>
      <c r="B67" s="296"/>
      <c r="C67" s="361">
        <f>SUBTOTAL(9,C52:F66)</f>
        <v>50000</v>
      </c>
      <c r="D67" s="362"/>
      <c r="E67" s="362"/>
      <c r="F67" s="363"/>
      <c r="G67" s="27"/>
    </row>
    <row r="68" spans="1:10" x14ac:dyDescent="0.25">
      <c r="A68" s="86"/>
      <c r="B68" s="86"/>
      <c r="C68" s="86"/>
      <c r="D68" s="86"/>
      <c r="E68" s="86"/>
      <c r="F68" s="163"/>
      <c r="G68" s="28"/>
    </row>
    <row r="70" spans="1:10" x14ac:dyDescent="0.25">
      <c r="A70" s="193"/>
      <c r="B70" s="193"/>
      <c r="C70" s="193"/>
      <c r="D70" s="193"/>
      <c r="E70" s="193"/>
      <c r="F70" s="193"/>
    </row>
    <row r="71" spans="1:10" ht="15.75" thickBot="1" x14ac:dyDescent="0.3">
      <c r="A71" s="193"/>
      <c r="B71" s="193"/>
      <c r="C71" s="193"/>
      <c r="D71" s="193"/>
      <c r="E71" s="193"/>
      <c r="F71" s="193"/>
      <c r="G71" s="123"/>
      <c r="H71" s="123"/>
      <c r="I71" s="123"/>
      <c r="J71" s="123"/>
    </row>
    <row r="72" spans="1:10" ht="24.75" customHeight="1" thickTop="1" thickBot="1" x14ac:dyDescent="0.4">
      <c r="A72" s="375" t="s">
        <v>96</v>
      </c>
      <c r="B72" s="375"/>
      <c r="C72" s="375"/>
      <c r="D72" s="375"/>
      <c r="E72" s="375"/>
      <c r="F72" s="375"/>
      <c r="G72" s="194"/>
      <c r="H72" s="194"/>
      <c r="I72" s="194"/>
      <c r="J72" s="195"/>
    </row>
    <row r="73" spans="1:10" ht="24.75" customHeight="1" thickTop="1" thickBot="1" x14ac:dyDescent="0.4">
      <c r="A73" s="210" t="s">
        <v>121</v>
      </c>
      <c r="B73" s="211"/>
      <c r="C73" s="387"/>
      <c r="D73" s="387"/>
      <c r="E73" s="387"/>
      <c r="F73" s="388"/>
      <c r="G73" s="196"/>
      <c r="H73" s="196"/>
      <c r="I73" s="196"/>
      <c r="J73" s="195"/>
    </row>
    <row r="74" spans="1:10" ht="24" customHeight="1" thickBot="1" x14ac:dyDescent="0.4">
      <c r="A74" s="199" t="s">
        <v>57</v>
      </c>
      <c r="B74" s="200" t="s">
        <v>58</v>
      </c>
      <c r="C74" s="293" t="s">
        <v>59</v>
      </c>
      <c r="D74" s="294"/>
      <c r="E74" s="294"/>
      <c r="F74" s="389"/>
      <c r="G74" s="197"/>
      <c r="H74" s="197"/>
      <c r="I74" s="197"/>
    </row>
    <row r="75" spans="1:10" ht="20.100000000000001" customHeight="1" x14ac:dyDescent="0.25">
      <c r="A75" s="199"/>
      <c r="B75" s="124" t="s">
        <v>92</v>
      </c>
      <c r="C75" s="217"/>
      <c r="D75" s="201"/>
      <c r="E75" s="201"/>
      <c r="F75" s="200"/>
      <c r="G75" s="211"/>
      <c r="H75" s="211"/>
      <c r="I75" s="211"/>
    </row>
    <row r="76" spans="1:10" ht="51" x14ac:dyDescent="0.25">
      <c r="A76" s="131">
        <f>C52</f>
        <v>40000</v>
      </c>
      <c r="B76" s="125" t="str">
        <f>B52</f>
        <v>Salaries</v>
      </c>
      <c r="C76" s="226" t="s">
        <v>113</v>
      </c>
      <c r="D76" s="227"/>
      <c r="E76" s="227"/>
      <c r="F76" s="228"/>
      <c r="G76" s="201"/>
      <c r="H76" s="201"/>
      <c r="I76" s="201"/>
    </row>
    <row r="77" spans="1:10" ht="25.5" x14ac:dyDescent="0.25">
      <c r="A77" s="131">
        <f>C53</f>
        <v>4000</v>
      </c>
      <c r="B77" s="125" t="str">
        <f>B53</f>
        <v>Benefits and Taxes</v>
      </c>
      <c r="C77" s="226" t="s">
        <v>114</v>
      </c>
      <c r="D77" s="227"/>
      <c r="E77" s="227"/>
      <c r="F77" s="228"/>
      <c r="G77" s="201"/>
      <c r="H77" s="201"/>
      <c r="I77" s="201"/>
    </row>
    <row r="78" spans="1:10" ht="48" customHeight="1" x14ac:dyDescent="0.25">
      <c r="A78" s="131"/>
      <c r="B78" s="124" t="s">
        <v>93</v>
      </c>
      <c r="C78" s="217"/>
      <c r="D78" s="201"/>
      <c r="E78" s="201"/>
      <c r="F78" s="200"/>
      <c r="G78" s="227"/>
      <c r="H78" s="227"/>
      <c r="I78" s="227"/>
    </row>
    <row r="79" spans="1:10" ht="48" customHeight="1" x14ac:dyDescent="0.25">
      <c r="A79" s="131">
        <f>C56</f>
        <v>6000</v>
      </c>
      <c r="B79" s="202" t="str">
        <f>LEFT(B56,24)</f>
        <v>Program/Project Expenses</v>
      </c>
      <c r="C79" s="226" t="s">
        <v>112</v>
      </c>
      <c r="D79" s="227"/>
      <c r="E79" s="227"/>
      <c r="F79" s="228"/>
      <c r="G79" s="227"/>
      <c r="H79" s="227"/>
      <c r="I79" s="227"/>
    </row>
    <row r="80" spans="1:10" x14ac:dyDescent="0.25">
      <c r="A80" s="131"/>
      <c r="B80" s="124" t="s">
        <v>95</v>
      </c>
      <c r="C80" s="218"/>
      <c r="D80" s="219"/>
      <c r="E80" s="219"/>
      <c r="F80" s="220"/>
      <c r="G80" s="201"/>
      <c r="H80" s="201"/>
      <c r="I80" s="201"/>
    </row>
    <row r="81" spans="1:9" ht="48" customHeight="1" x14ac:dyDescent="0.25">
      <c r="A81" s="131">
        <f>C58</f>
        <v>0</v>
      </c>
      <c r="B81" s="203" t="str">
        <f>B58</f>
        <v>Construction/Renovation</v>
      </c>
      <c r="C81" s="213"/>
      <c r="D81" s="214"/>
      <c r="E81" s="214"/>
      <c r="F81" s="215"/>
      <c r="G81" s="227"/>
      <c r="H81" s="227"/>
      <c r="I81" s="227"/>
    </row>
    <row r="82" spans="1:9" x14ac:dyDescent="0.25">
      <c r="A82" s="131">
        <f>C59</f>
        <v>0</v>
      </c>
      <c r="B82" s="203" t="str">
        <f>B59</f>
        <v>Equipment</v>
      </c>
      <c r="C82" s="213"/>
      <c r="D82" s="214"/>
      <c r="E82" s="214"/>
      <c r="F82" s="215"/>
      <c r="G82" s="219"/>
      <c r="H82" s="219"/>
      <c r="I82" s="219"/>
    </row>
    <row r="83" spans="1:9" ht="48" customHeight="1" x14ac:dyDescent="0.25">
      <c r="A83" s="131"/>
      <c r="B83" s="124" t="s">
        <v>94</v>
      </c>
      <c r="C83" s="218"/>
      <c r="D83" s="219"/>
      <c r="E83" s="219"/>
      <c r="F83" s="220"/>
      <c r="G83" s="214"/>
      <c r="H83" s="214"/>
      <c r="I83" s="214"/>
    </row>
    <row r="84" spans="1:9" ht="48" customHeight="1" x14ac:dyDescent="0.25">
      <c r="A84" s="131">
        <f>C62</f>
        <v>0</v>
      </c>
      <c r="B84" s="204" t="str">
        <f>B62</f>
        <v xml:space="preserve">Contractual Services </v>
      </c>
      <c r="C84" s="213"/>
      <c r="D84" s="214"/>
      <c r="E84" s="214"/>
      <c r="F84" s="215"/>
      <c r="G84" s="214"/>
      <c r="H84" s="214"/>
      <c r="I84" s="214"/>
    </row>
    <row r="85" spans="1:9" x14ac:dyDescent="0.25">
      <c r="A85" s="131"/>
      <c r="B85" s="124" t="s">
        <v>101</v>
      </c>
      <c r="C85" s="218"/>
      <c r="D85" s="219"/>
      <c r="E85" s="219"/>
      <c r="F85" s="220"/>
      <c r="G85" s="219"/>
      <c r="H85" s="219"/>
      <c r="I85" s="219"/>
    </row>
    <row r="86" spans="1:9" ht="48" customHeight="1" x14ac:dyDescent="0.25">
      <c r="A86" s="131">
        <f>C64</f>
        <v>0</v>
      </c>
      <c r="B86" s="138" t="s">
        <v>102</v>
      </c>
      <c r="C86" s="226"/>
      <c r="D86" s="227"/>
      <c r="E86" s="227"/>
      <c r="F86" s="228"/>
      <c r="G86" s="214"/>
      <c r="H86" s="214"/>
      <c r="I86" s="214"/>
    </row>
    <row r="87" spans="1:9" x14ac:dyDescent="0.25">
      <c r="A87" s="131">
        <f>C65</f>
        <v>0</v>
      </c>
      <c r="B87" s="138" t="s">
        <v>102</v>
      </c>
      <c r="C87" s="221"/>
      <c r="D87" s="222"/>
      <c r="E87" s="222"/>
      <c r="F87" s="223"/>
      <c r="G87" s="219"/>
      <c r="H87" s="219"/>
      <c r="I87" s="219"/>
    </row>
    <row r="88" spans="1:9" ht="49.15" customHeight="1" x14ac:dyDescent="0.25">
      <c r="A88" s="94"/>
      <c r="G88" s="207"/>
      <c r="H88" s="207"/>
      <c r="I88" s="207"/>
    </row>
    <row r="89" spans="1:9" ht="49.15" customHeight="1" x14ac:dyDescent="0.25">
      <c r="G89" s="222"/>
      <c r="H89" s="222"/>
      <c r="I89" s="222"/>
    </row>
    <row r="90" spans="1:9" ht="49.15" customHeight="1" x14ac:dyDescent="0.25"/>
    <row r="91" spans="1:9" hidden="1" x14ac:dyDescent="0.25"/>
  </sheetData>
  <sheetProtection selectLockedCells="1"/>
  <mergeCells count="49">
    <mergeCell ref="C74:F74"/>
    <mergeCell ref="C64:F64"/>
    <mergeCell ref="C65:F65"/>
    <mergeCell ref="C66:F66"/>
    <mergeCell ref="A72:F72"/>
    <mergeCell ref="A67:B67"/>
    <mergeCell ref="C67:F67"/>
    <mergeCell ref="C59:F59"/>
    <mergeCell ref="C60:F60"/>
    <mergeCell ref="A61:B61"/>
    <mergeCell ref="C61:F61"/>
    <mergeCell ref="C62:F62"/>
    <mergeCell ref="C53:F53"/>
    <mergeCell ref="C63:F63"/>
    <mergeCell ref="G47:L47"/>
    <mergeCell ref="C58:F58"/>
    <mergeCell ref="C5:F5"/>
    <mergeCell ref="C49:F49"/>
    <mergeCell ref="C54:F54"/>
    <mergeCell ref="C55:F55"/>
    <mergeCell ref="C56:F56"/>
    <mergeCell ref="C57:F57"/>
    <mergeCell ref="B23:D23"/>
    <mergeCell ref="B24:D24"/>
    <mergeCell ref="C25:D25"/>
    <mergeCell ref="C27:D27"/>
    <mergeCell ref="A45:F45"/>
    <mergeCell ref="A46:F48"/>
    <mergeCell ref="B15:D15"/>
    <mergeCell ref="A50:B50"/>
    <mergeCell ref="C50:F50"/>
    <mergeCell ref="C51:F51"/>
    <mergeCell ref="C52:F52"/>
    <mergeCell ref="B17:D17"/>
    <mergeCell ref="B18:D18"/>
    <mergeCell ref="B21:D21"/>
    <mergeCell ref="B22:D22"/>
    <mergeCell ref="B16:D16"/>
    <mergeCell ref="B10:D10"/>
    <mergeCell ref="B11:D11"/>
    <mergeCell ref="B12:D12"/>
    <mergeCell ref="B13:D13"/>
    <mergeCell ref="B14:D14"/>
    <mergeCell ref="A1:F1"/>
    <mergeCell ref="A3:F3"/>
    <mergeCell ref="B7:D7"/>
    <mergeCell ref="B8:D8"/>
    <mergeCell ref="B9:D9"/>
    <mergeCell ref="C4:F4"/>
  </mergeCells>
  <dataValidations count="1">
    <dataValidation type="whole" operator="greaterThanOrEqual" allowBlank="1" showErrorMessage="1" errorTitle="INPUT ERROR" error="Do not enter text or decimals. Only whole numbers permitted in this cell.  Round decimal values to nearest whole number._x000a_Thank you." sqref="C52:F53 C56:F56 C58:F59 C62:F62 C64:F65" xr:uid="{96E2C76B-DF08-43F8-8DE8-E9AD52259645}">
      <formula1>0</formula1>
    </dataValidation>
  </dataValidations>
  <printOptions horizontalCentered="1"/>
  <pageMargins left="0.5" right="0.5" top="0.75" bottom="0.5" header="0.3" footer="0.3"/>
  <pageSetup scale="75" fitToHeight="0" orientation="portrait" r:id="rId1"/>
  <headerFooter scaleWithDoc="0" alignWithMargins="0">
    <oddFooter>&amp;L&amp;"Times New Roman,Regular"&amp;8&amp;A Page &amp;P of &amp;N&amp;R&amp;"-,Italic"&amp;8&amp;K00-030[&amp;F/&amp;D]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I41"/>
  <sheetViews>
    <sheetView showGridLines="0" showRowColHeaders="0" zoomScaleNormal="100" workbookViewId="0">
      <selection activeCell="B15" sqref="B15"/>
    </sheetView>
  </sheetViews>
  <sheetFormatPr defaultColWidth="8.7109375" defaultRowHeight="15" x14ac:dyDescent="0.25"/>
  <cols>
    <col min="1" max="1" width="4.28515625" style="11" customWidth="1"/>
    <col min="2" max="2" width="36.28515625" style="11" customWidth="1"/>
    <col min="3" max="8" width="14.7109375" style="11" customWidth="1"/>
    <col min="9" max="9" width="9.28515625" style="11" bestFit="1" customWidth="1"/>
    <col min="10" max="10" width="9.7109375" style="11" bestFit="1" customWidth="1"/>
    <col min="11" max="16384" width="8.7109375" style="11"/>
  </cols>
  <sheetData>
    <row r="1" spans="1:9" ht="24.75" customHeight="1" x14ac:dyDescent="0.35">
      <c r="A1" s="376" t="s">
        <v>47</v>
      </c>
      <c r="B1" s="376"/>
      <c r="C1" s="376"/>
      <c r="D1" s="376"/>
      <c r="E1" s="376"/>
      <c r="F1" s="376"/>
      <c r="G1" s="376"/>
      <c r="H1" s="376"/>
      <c r="I1" s="376"/>
    </row>
    <row r="2" spans="1:9" ht="10.15" customHeight="1" x14ac:dyDescent="0.25">
      <c r="A2" s="379"/>
      <c r="B2" s="379"/>
      <c r="C2" s="379"/>
      <c r="D2" s="379"/>
      <c r="E2" s="379"/>
      <c r="F2" s="379"/>
    </row>
    <row r="3" spans="1:9" ht="10.1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9.5" customHeight="1" x14ac:dyDescent="0.35">
      <c r="B4" s="14" t="s">
        <v>0</v>
      </c>
      <c r="C4" s="380">
        <f>'Budget Form'!C4:F4</f>
        <v>0</v>
      </c>
      <c r="D4" s="381"/>
      <c r="E4" s="381"/>
      <c r="F4" s="382"/>
      <c r="G4" s="12"/>
      <c r="H4" s="12"/>
      <c r="I4" s="12"/>
    </row>
    <row r="5" spans="1:9" ht="19.5" customHeight="1" x14ac:dyDescent="0.35">
      <c r="B5" s="14" t="s">
        <v>1</v>
      </c>
      <c r="C5" s="103" t="s">
        <v>66</v>
      </c>
      <c r="D5" s="105">
        <f>'Budget Form'!D5</f>
        <v>0</v>
      </c>
      <c r="E5" s="104" t="s">
        <v>67</v>
      </c>
      <c r="F5" s="106" t="e">
        <f>IF(#REF!="",'Budget Form'!F5,#REF!)</f>
        <v>#REF!</v>
      </c>
      <c r="G5" s="120" t="e">
        <f>(DAYS360(D5,F5))/30</f>
        <v>#REF!</v>
      </c>
      <c r="H5" s="107" t="s">
        <v>68</v>
      </c>
      <c r="I5" s="12"/>
    </row>
    <row r="6" spans="1:9" ht="9" customHeight="1" thickBot="1" x14ac:dyDescent="0.3">
      <c r="A6" s="12"/>
      <c r="B6" s="12"/>
      <c r="C6" s="12"/>
      <c r="D6" s="12"/>
      <c r="E6" s="12"/>
      <c r="F6" s="13"/>
      <c r="G6" s="12"/>
      <c r="H6" s="12"/>
      <c r="I6" s="12"/>
    </row>
    <row r="7" spans="1:9" s="20" customFormat="1" ht="24.75" customHeight="1" x14ac:dyDescent="0.25">
      <c r="A7" s="19"/>
      <c r="B7" s="19"/>
      <c r="C7" s="383" t="s">
        <v>28</v>
      </c>
      <c r="D7" s="384"/>
      <c r="E7" s="385" t="s">
        <v>29</v>
      </c>
      <c r="F7" s="386"/>
      <c r="G7" s="377" t="s">
        <v>30</v>
      </c>
      <c r="H7" s="378"/>
      <c r="I7" s="17" t="s">
        <v>26</v>
      </c>
    </row>
    <row r="8" spans="1:9" s="20" customFormat="1" ht="24.75" customHeight="1" x14ac:dyDescent="0.25">
      <c r="A8" s="19"/>
      <c r="B8" s="19"/>
      <c r="C8" s="34" t="s">
        <v>2</v>
      </c>
      <c r="D8" s="35" t="s">
        <v>30</v>
      </c>
      <c r="E8" s="34" t="s">
        <v>2</v>
      </c>
      <c r="F8" s="35" t="s">
        <v>30</v>
      </c>
      <c r="G8" s="34" t="s">
        <v>2</v>
      </c>
      <c r="H8" s="55" t="s">
        <v>30</v>
      </c>
      <c r="I8" s="61" t="s">
        <v>27</v>
      </c>
    </row>
    <row r="9" spans="1:9" ht="24.75" customHeight="1" x14ac:dyDescent="0.3">
      <c r="A9" s="26" t="s">
        <v>52</v>
      </c>
      <c r="B9" s="25"/>
      <c r="C9" s="36"/>
      <c r="D9" s="37"/>
      <c r="E9" s="36"/>
      <c r="F9" s="38"/>
      <c r="G9" s="36"/>
      <c r="H9" s="56"/>
      <c r="I9" s="60"/>
    </row>
    <row r="10" spans="1:9" ht="15.75" x14ac:dyDescent="0.25">
      <c r="A10" s="30" t="s">
        <v>31</v>
      </c>
      <c r="B10" s="22"/>
      <c r="C10" s="62"/>
      <c r="D10" s="40"/>
      <c r="E10" s="62"/>
      <c r="F10" s="40"/>
      <c r="G10" s="62"/>
      <c r="H10" s="63"/>
      <c r="I10" s="64"/>
    </row>
    <row r="11" spans="1:9" ht="15.75" x14ac:dyDescent="0.25">
      <c r="A11" s="53"/>
      <c r="B11" s="22" t="s">
        <v>34</v>
      </c>
      <c r="C11" s="62"/>
      <c r="D11" s="40">
        <f>'Budget Form'!F20</f>
        <v>0</v>
      </c>
      <c r="E11" s="62"/>
      <c r="F11" s="40" t="e">
        <f>#REF!</f>
        <v>#REF!</v>
      </c>
      <c r="G11" s="62">
        <f t="shared" ref="G11:H15" si="0">C11+E11</f>
        <v>0</v>
      </c>
      <c r="H11" s="63" t="e">
        <f t="shared" si="0"/>
        <v>#REF!</v>
      </c>
      <c r="I11" s="64" t="e">
        <f>IF(H11=0,"",G11/H11)</f>
        <v>#REF!</v>
      </c>
    </row>
    <row r="12" spans="1:9" ht="15.75" x14ac:dyDescent="0.25">
      <c r="A12" s="54"/>
      <c r="B12" s="22" t="s">
        <v>35</v>
      </c>
      <c r="C12" s="62" t="e">
        <f>Grand_Total</f>
        <v>#REF!</v>
      </c>
      <c r="D12" s="40">
        <f>'Budget Form'!E20</f>
        <v>0</v>
      </c>
      <c r="E12" s="62" t="e">
        <f>Grand_Totaly2</f>
        <v>#REF!</v>
      </c>
      <c r="F12" s="40" t="e">
        <f>#REF!</f>
        <v>#REF!</v>
      </c>
      <c r="G12" s="62" t="e">
        <f t="shared" si="0"/>
        <v>#REF!</v>
      </c>
      <c r="H12" s="63" t="e">
        <f t="shared" si="0"/>
        <v>#REF!</v>
      </c>
      <c r="I12" s="64" t="e">
        <f t="shared" ref="I12:I39" si="1">IF(H12=0,"",G12/H12)</f>
        <v>#REF!</v>
      </c>
    </row>
    <row r="13" spans="1:9" ht="15.75" x14ac:dyDescent="0.25">
      <c r="A13" s="54" t="s">
        <v>32</v>
      </c>
      <c r="B13" s="22"/>
      <c r="C13" s="62"/>
      <c r="D13" s="40"/>
      <c r="E13" s="62"/>
      <c r="F13" s="40"/>
      <c r="G13" s="62">
        <f t="shared" si="0"/>
        <v>0</v>
      </c>
      <c r="H13" s="63">
        <f t="shared" si="0"/>
        <v>0</v>
      </c>
      <c r="I13" s="64" t="str">
        <f t="shared" si="1"/>
        <v/>
      </c>
    </row>
    <row r="14" spans="1:9" ht="15.75" x14ac:dyDescent="0.25">
      <c r="A14" s="54"/>
      <c r="B14" s="22" t="s">
        <v>34</v>
      </c>
      <c r="C14" s="62"/>
      <c r="D14" s="40" t="e">
        <f>'Budget Form'!#REF!</f>
        <v>#REF!</v>
      </c>
      <c r="E14" s="62"/>
      <c r="F14" s="40" t="e">
        <f>#REF!</f>
        <v>#REF!</v>
      </c>
      <c r="G14" s="62">
        <f t="shared" si="0"/>
        <v>0</v>
      </c>
      <c r="H14" s="63" t="e">
        <f t="shared" si="0"/>
        <v>#REF!</v>
      </c>
      <c r="I14" s="64" t="e">
        <f t="shared" si="1"/>
        <v>#REF!</v>
      </c>
    </row>
    <row r="15" spans="1:9" ht="15.75" x14ac:dyDescent="0.25">
      <c r="A15" s="52"/>
      <c r="B15" s="22" t="s">
        <v>76</v>
      </c>
      <c r="C15" s="62"/>
      <c r="D15" s="40" t="e">
        <f>'Budget Form'!#REF!</f>
        <v>#REF!</v>
      </c>
      <c r="E15" s="62"/>
      <c r="F15" s="40" t="e">
        <f>#REF!</f>
        <v>#REF!</v>
      </c>
      <c r="G15" s="62">
        <f t="shared" si="0"/>
        <v>0</v>
      </c>
      <c r="H15" s="63" t="e">
        <f t="shared" si="0"/>
        <v>#REF!</v>
      </c>
      <c r="I15" s="64" t="e">
        <f t="shared" si="1"/>
        <v>#REF!</v>
      </c>
    </row>
    <row r="16" spans="1:9" ht="16.5" thickBot="1" x14ac:dyDescent="0.3">
      <c r="A16" s="114" t="s">
        <v>33</v>
      </c>
      <c r="B16" s="115"/>
      <c r="C16" s="65" t="e">
        <f t="shared" ref="C16:H16" si="2">SUM(C10:C15)</f>
        <v>#REF!</v>
      </c>
      <c r="D16" s="66" t="e">
        <f t="shared" si="2"/>
        <v>#REF!</v>
      </c>
      <c r="E16" s="65" t="e">
        <f t="shared" si="2"/>
        <v>#REF!</v>
      </c>
      <c r="F16" s="66" t="e">
        <f t="shared" si="2"/>
        <v>#REF!</v>
      </c>
      <c r="G16" s="65" t="e">
        <f t="shared" si="2"/>
        <v>#REF!</v>
      </c>
      <c r="H16" s="67" t="e">
        <f t="shared" si="2"/>
        <v>#REF!</v>
      </c>
      <c r="I16" s="121" t="e">
        <f t="shared" si="1"/>
        <v>#REF!</v>
      </c>
    </row>
    <row r="17" spans="1:9" ht="18.75" x14ac:dyDescent="0.3">
      <c r="A17" s="31" t="s">
        <v>25</v>
      </c>
      <c r="B17" s="31"/>
      <c r="C17" s="68"/>
      <c r="D17" s="39"/>
      <c r="E17" s="68"/>
      <c r="F17" s="39"/>
      <c r="G17" s="68"/>
      <c r="H17" s="69"/>
      <c r="I17" s="64" t="str">
        <f t="shared" si="1"/>
        <v/>
      </c>
    </row>
    <row r="18" spans="1:9" s="23" customFormat="1" ht="15.75" x14ac:dyDescent="0.25">
      <c r="A18" s="21" t="s">
        <v>60</v>
      </c>
      <c r="B18" s="32"/>
      <c r="C18" s="70"/>
      <c r="D18" s="71"/>
      <c r="E18" s="70"/>
      <c r="F18" s="71"/>
      <c r="G18" s="70"/>
      <c r="H18" s="57"/>
      <c r="I18" s="64" t="str">
        <f t="shared" si="1"/>
        <v/>
      </c>
    </row>
    <row r="19" spans="1:9" ht="15.75" x14ac:dyDescent="0.25">
      <c r="A19" s="50"/>
      <c r="B19" s="33" t="str">
        <f>'Budget Form'!B49</f>
        <v>Salaries</v>
      </c>
      <c r="C19" s="72">
        <f>'Budget Form'!C49</f>
        <v>0</v>
      </c>
      <c r="D19" s="73">
        <f>'Budget Form'!F49</f>
        <v>0</v>
      </c>
      <c r="E19" s="72" t="e">
        <f>#REF!</f>
        <v>#REF!</v>
      </c>
      <c r="F19" s="73" t="e">
        <f>#REF!</f>
        <v>#REF!</v>
      </c>
      <c r="G19" s="72" t="e">
        <f>C19+E19</f>
        <v>#REF!</v>
      </c>
      <c r="H19" s="111" t="e">
        <f>D19+F19</f>
        <v>#REF!</v>
      </c>
      <c r="I19" s="64" t="e">
        <f t="shared" si="1"/>
        <v>#REF!</v>
      </c>
    </row>
    <row r="20" spans="1:9" ht="15.75" x14ac:dyDescent="0.25">
      <c r="A20" s="51"/>
      <c r="B20" s="33" t="str">
        <f>'Budget Form'!B50</f>
        <v>Benefits and Taxes</v>
      </c>
      <c r="C20" s="72">
        <f>'Budget Form'!C50</f>
        <v>0</v>
      </c>
      <c r="D20" s="73">
        <f>'Budget Form'!F50</f>
        <v>0</v>
      </c>
      <c r="E20" s="72" t="e">
        <f>#REF!</f>
        <v>#REF!</v>
      </c>
      <c r="F20" s="73" t="e">
        <f>#REF!</f>
        <v>#REF!</v>
      </c>
      <c r="G20" s="72" t="e">
        <f>C20+E20</f>
        <v>#REF!</v>
      </c>
      <c r="H20" s="111" t="e">
        <f>D20+F20</f>
        <v>#REF!</v>
      </c>
      <c r="I20" s="64" t="e">
        <f t="shared" si="1"/>
        <v>#REF!</v>
      </c>
    </row>
    <row r="21" spans="1:9" ht="15.75" x14ac:dyDescent="0.25">
      <c r="A21" s="112"/>
      <c r="B21" s="108" t="s">
        <v>70</v>
      </c>
      <c r="C21" s="109">
        <f t="shared" ref="C21:H21" si="3">SUBTOTAL(9,C19:C20)</f>
        <v>0</v>
      </c>
      <c r="D21" s="109">
        <f t="shared" si="3"/>
        <v>0</v>
      </c>
      <c r="E21" s="109" t="e">
        <f t="shared" si="3"/>
        <v>#REF!</v>
      </c>
      <c r="F21" s="109" t="e">
        <f t="shared" si="3"/>
        <v>#REF!</v>
      </c>
      <c r="G21" s="109" t="e">
        <f t="shared" si="3"/>
        <v>#REF!</v>
      </c>
      <c r="H21" s="109" t="e">
        <f t="shared" si="3"/>
        <v>#REF!</v>
      </c>
      <c r="I21" s="64" t="e">
        <f t="shared" si="1"/>
        <v>#REF!</v>
      </c>
    </row>
    <row r="22" spans="1:9" ht="15.75" x14ac:dyDescent="0.25">
      <c r="A22" s="21" t="s">
        <v>55</v>
      </c>
      <c r="B22" s="33"/>
      <c r="C22" s="74"/>
      <c r="D22" s="73"/>
      <c r="E22" s="74"/>
      <c r="F22" s="75"/>
      <c r="G22" s="72"/>
      <c r="H22" s="58"/>
      <c r="I22" s="64" t="str">
        <f t="shared" si="1"/>
        <v/>
      </c>
    </row>
    <row r="23" spans="1:9" ht="15.75" x14ac:dyDescent="0.25">
      <c r="A23" s="51"/>
      <c r="B23" s="33" t="e">
        <f>'Budget Form'!#REF!</f>
        <v>#REF!</v>
      </c>
      <c r="C23" s="74" t="e">
        <f>'Budget Form'!#REF!</f>
        <v>#REF!</v>
      </c>
      <c r="D23" s="73" t="e">
        <f>'Budget Form'!#REF!</f>
        <v>#REF!</v>
      </c>
      <c r="E23" s="74" t="e">
        <f>#REF!</f>
        <v>#REF!</v>
      </c>
      <c r="F23" s="75" t="e">
        <f>#REF!</f>
        <v>#REF!</v>
      </c>
      <c r="G23" s="72" t="e">
        <f>C23+E23</f>
        <v>#REF!</v>
      </c>
      <c r="H23" s="58" t="e">
        <f>D23+F23</f>
        <v>#REF!</v>
      </c>
      <c r="I23" s="64" t="e">
        <f t="shared" si="1"/>
        <v>#REF!</v>
      </c>
    </row>
    <row r="24" spans="1:9" ht="15.75" x14ac:dyDescent="0.25">
      <c r="A24" s="51"/>
      <c r="B24" s="33" t="e">
        <f>'Budget Form'!#REF!</f>
        <v>#REF!</v>
      </c>
      <c r="C24" s="74" t="e">
        <f>'Budget Form'!#REF!</f>
        <v>#REF!</v>
      </c>
      <c r="D24" s="73" t="e">
        <f>'Budget Form'!#REF!</f>
        <v>#REF!</v>
      </c>
      <c r="E24" s="74" t="e">
        <f>#REF!</f>
        <v>#REF!</v>
      </c>
      <c r="F24" s="75" t="e">
        <f>#REF!</f>
        <v>#REF!</v>
      </c>
      <c r="G24" s="72" t="e">
        <f t="shared" ref="G24:G31" si="4">C24+E24</f>
        <v>#REF!</v>
      </c>
      <c r="H24" s="58" t="e">
        <f t="shared" ref="H24:H31" si="5">D24+F24</f>
        <v>#REF!</v>
      </c>
      <c r="I24" s="64" t="e">
        <f t="shared" si="1"/>
        <v>#REF!</v>
      </c>
    </row>
    <row r="25" spans="1:9" ht="15.75" x14ac:dyDescent="0.25">
      <c r="A25" s="51"/>
      <c r="B25" s="33" t="e">
        <f>'Budget Form'!#REF!</f>
        <v>#REF!</v>
      </c>
      <c r="C25" s="74" t="e">
        <f>'Budget Form'!#REF!</f>
        <v>#REF!</v>
      </c>
      <c r="D25" s="73" t="e">
        <f>'Budget Form'!#REF!</f>
        <v>#REF!</v>
      </c>
      <c r="E25" s="74" t="e">
        <f>#REF!</f>
        <v>#REF!</v>
      </c>
      <c r="F25" s="75" t="e">
        <f>#REF!</f>
        <v>#REF!</v>
      </c>
      <c r="G25" s="72" t="e">
        <f t="shared" si="4"/>
        <v>#REF!</v>
      </c>
      <c r="H25" s="58" t="e">
        <f t="shared" si="5"/>
        <v>#REF!</v>
      </c>
      <c r="I25" s="64" t="e">
        <f t="shared" si="1"/>
        <v>#REF!</v>
      </c>
    </row>
    <row r="26" spans="1:9" ht="15.75" x14ac:dyDescent="0.25">
      <c r="A26" s="51"/>
      <c r="B26" s="33" t="str">
        <f>'Budget Form'!B53</f>
        <v>Program/Project Expenses (see Instructions and below for description)</v>
      </c>
      <c r="C26" s="74">
        <f>'Budget Form'!C53</f>
        <v>0</v>
      </c>
      <c r="D26" s="73">
        <f>'Budget Form'!F53</f>
        <v>0</v>
      </c>
      <c r="E26" s="74" t="e">
        <f>#REF!</f>
        <v>#REF!</v>
      </c>
      <c r="F26" s="75" t="e">
        <f>#REF!</f>
        <v>#REF!</v>
      </c>
      <c r="G26" s="72" t="e">
        <f t="shared" si="4"/>
        <v>#REF!</v>
      </c>
      <c r="H26" s="58" t="e">
        <f t="shared" si="5"/>
        <v>#REF!</v>
      </c>
      <c r="I26" s="64" t="e">
        <f t="shared" si="1"/>
        <v>#REF!</v>
      </c>
    </row>
    <row r="27" spans="1:9" ht="15.75" x14ac:dyDescent="0.25">
      <c r="A27" s="51"/>
      <c r="B27" s="33" t="e">
        <f>'Budget Form'!#REF!</f>
        <v>#REF!</v>
      </c>
      <c r="C27" s="74" t="e">
        <f>'Budget Form'!#REF!</f>
        <v>#REF!</v>
      </c>
      <c r="D27" s="73" t="e">
        <f>'Budget Form'!#REF!</f>
        <v>#REF!</v>
      </c>
      <c r="E27" s="74" t="e">
        <f>#REF!</f>
        <v>#REF!</v>
      </c>
      <c r="F27" s="75" t="e">
        <f>#REF!</f>
        <v>#REF!</v>
      </c>
      <c r="G27" s="72" t="e">
        <f t="shared" si="4"/>
        <v>#REF!</v>
      </c>
      <c r="H27" s="58" t="e">
        <f t="shared" si="5"/>
        <v>#REF!</v>
      </c>
      <c r="I27" s="64" t="e">
        <f t="shared" si="1"/>
        <v>#REF!</v>
      </c>
    </row>
    <row r="28" spans="1:9" ht="15.75" x14ac:dyDescent="0.25">
      <c r="A28" s="51"/>
      <c r="B28" s="33" t="e">
        <f>'Budget Form'!#REF!</f>
        <v>#REF!</v>
      </c>
      <c r="C28" s="74" t="e">
        <f>'Budget Form'!#REF!</f>
        <v>#REF!</v>
      </c>
      <c r="D28" s="73" t="e">
        <f>'Budget Form'!#REF!</f>
        <v>#REF!</v>
      </c>
      <c r="E28" s="74" t="e">
        <f>#REF!</f>
        <v>#REF!</v>
      </c>
      <c r="F28" s="75" t="e">
        <f>#REF!</f>
        <v>#REF!</v>
      </c>
      <c r="G28" s="72" t="e">
        <f t="shared" si="4"/>
        <v>#REF!</v>
      </c>
      <c r="H28" s="58" t="e">
        <f t="shared" si="5"/>
        <v>#REF!</v>
      </c>
      <c r="I28" s="64" t="e">
        <f t="shared" si="1"/>
        <v>#REF!</v>
      </c>
    </row>
    <row r="29" spans="1:9" ht="15.75" x14ac:dyDescent="0.25">
      <c r="A29" s="51"/>
      <c r="B29" s="33" t="e">
        <f>'Budget Form'!#REF!</f>
        <v>#REF!</v>
      </c>
      <c r="C29" s="74" t="e">
        <f>'Budget Form'!#REF!</f>
        <v>#REF!</v>
      </c>
      <c r="D29" s="73" t="e">
        <f>'Budget Form'!#REF!</f>
        <v>#REF!</v>
      </c>
      <c r="E29" s="74" t="e">
        <f>#REF!</f>
        <v>#REF!</v>
      </c>
      <c r="F29" s="75" t="e">
        <f>#REF!</f>
        <v>#REF!</v>
      </c>
      <c r="G29" s="72" t="e">
        <f t="shared" si="4"/>
        <v>#REF!</v>
      </c>
      <c r="H29" s="58" t="e">
        <f t="shared" si="5"/>
        <v>#REF!</v>
      </c>
      <c r="I29" s="64" t="e">
        <f t="shared" si="1"/>
        <v>#REF!</v>
      </c>
    </row>
    <row r="30" spans="1:9" ht="15.75" x14ac:dyDescent="0.25">
      <c r="A30" s="51"/>
      <c r="B30" s="33" t="e">
        <f>'Budget Form'!#REF!</f>
        <v>#REF!</v>
      </c>
      <c r="C30" s="74" t="e">
        <f>'Budget Form'!#REF!</f>
        <v>#REF!</v>
      </c>
      <c r="D30" s="73" t="e">
        <f>'Budget Form'!#REF!</f>
        <v>#REF!</v>
      </c>
      <c r="E30" s="74" t="e">
        <f>#REF!</f>
        <v>#REF!</v>
      </c>
      <c r="F30" s="75" t="e">
        <f>#REF!</f>
        <v>#REF!</v>
      </c>
      <c r="G30" s="72" t="e">
        <f t="shared" si="4"/>
        <v>#REF!</v>
      </c>
      <c r="H30" s="58" t="e">
        <f t="shared" si="5"/>
        <v>#REF!</v>
      </c>
      <c r="I30" s="64" t="e">
        <f t="shared" si="1"/>
        <v>#REF!</v>
      </c>
    </row>
    <row r="31" spans="1:9" ht="15.75" x14ac:dyDescent="0.25">
      <c r="A31" s="51"/>
      <c r="B31" s="33" t="e">
        <f>'Budget Form'!#REF!</f>
        <v>#REF!</v>
      </c>
      <c r="C31" s="74" t="e">
        <f>'Budget Form'!#REF!</f>
        <v>#REF!</v>
      </c>
      <c r="D31" s="73" t="e">
        <f>'Budget Form'!#REF!</f>
        <v>#REF!</v>
      </c>
      <c r="E31" s="74" t="e">
        <f>#REF!</f>
        <v>#REF!</v>
      </c>
      <c r="F31" s="75" t="e">
        <f>#REF!</f>
        <v>#REF!</v>
      </c>
      <c r="G31" s="72" t="e">
        <f t="shared" si="4"/>
        <v>#REF!</v>
      </c>
      <c r="H31" s="58" t="e">
        <f t="shared" si="5"/>
        <v>#REF!</v>
      </c>
      <c r="I31" s="64" t="e">
        <f t="shared" si="1"/>
        <v>#REF!</v>
      </c>
    </row>
    <row r="32" spans="1:9" ht="16.5" thickBot="1" x14ac:dyDescent="0.3">
      <c r="A32" s="113"/>
      <c r="B32" s="108" t="s">
        <v>71</v>
      </c>
      <c r="C32" s="110" t="e">
        <f t="shared" ref="C32:H32" si="6">SUBTOTAL(9,C22:C31)</f>
        <v>#REF!</v>
      </c>
      <c r="D32" s="110" t="e">
        <f t="shared" si="6"/>
        <v>#REF!</v>
      </c>
      <c r="E32" s="110" t="e">
        <f t="shared" si="6"/>
        <v>#REF!</v>
      </c>
      <c r="F32" s="110" t="e">
        <f t="shared" si="6"/>
        <v>#REF!</v>
      </c>
      <c r="G32" s="110" t="e">
        <f t="shared" si="6"/>
        <v>#REF!</v>
      </c>
      <c r="H32" s="110" t="e">
        <f t="shared" si="6"/>
        <v>#REF!</v>
      </c>
      <c r="I32" s="64" t="e">
        <f t="shared" si="1"/>
        <v>#REF!</v>
      </c>
    </row>
    <row r="33" spans="1:9" ht="15.75" x14ac:dyDescent="0.25">
      <c r="A33" s="45"/>
      <c r="B33" s="42" t="s">
        <v>73</v>
      </c>
      <c r="C33" s="76" t="e">
        <f t="shared" ref="C33:H33" si="7">SUBTOTAL(9,C19:C31)</f>
        <v>#REF!</v>
      </c>
      <c r="D33" s="77" t="e">
        <f t="shared" si="7"/>
        <v>#REF!</v>
      </c>
      <c r="E33" s="76" t="e">
        <f t="shared" si="7"/>
        <v>#REF!</v>
      </c>
      <c r="F33" s="77" t="e">
        <f t="shared" si="7"/>
        <v>#REF!</v>
      </c>
      <c r="G33" s="76" t="e">
        <f t="shared" si="7"/>
        <v>#REF!</v>
      </c>
      <c r="H33" s="78" t="e">
        <f t="shared" si="7"/>
        <v>#REF!</v>
      </c>
      <c r="I33" s="64" t="e">
        <f t="shared" si="1"/>
        <v>#REF!</v>
      </c>
    </row>
    <row r="34" spans="1:9" ht="15.75" x14ac:dyDescent="0.25">
      <c r="A34" s="21" t="s">
        <v>69</v>
      </c>
      <c r="B34" s="49"/>
      <c r="C34" s="79"/>
      <c r="D34" s="80"/>
      <c r="E34" s="81"/>
      <c r="F34" s="80"/>
      <c r="G34" s="81"/>
      <c r="H34" s="59"/>
      <c r="I34" s="64" t="str">
        <f t="shared" si="1"/>
        <v/>
      </c>
    </row>
    <row r="35" spans="1:9" ht="15.75" x14ac:dyDescent="0.25">
      <c r="A35" s="44"/>
      <c r="B35" s="33" t="e">
        <f>'Budget Form'!#REF!</f>
        <v>#REF!</v>
      </c>
      <c r="C35" s="72" t="e">
        <f>'Budget Form'!#REF!</f>
        <v>#REF!</v>
      </c>
      <c r="D35" s="73" t="e">
        <f>'Budget Form'!#REF!</f>
        <v>#REF!</v>
      </c>
      <c r="E35" s="72" t="e">
        <f>#REF!</f>
        <v>#REF!</v>
      </c>
      <c r="F35" s="73" t="e">
        <f>#REF!</f>
        <v>#REF!</v>
      </c>
      <c r="G35" s="72" t="e">
        <f t="shared" ref="G35:H37" si="8">C35+E35</f>
        <v>#REF!</v>
      </c>
      <c r="H35" s="58" t="e">
        <f t="shared" si="8"/>
        <v>#REF!</v>
      </c>
      <c r="I35" s="64" t="e">
        <f t="shared" si="1"/>
        <v>#REF!</v>
      </c>
    </row>
    <row r="36" spans="1:9" ht="15.75" x14ac:dyDescent="0.25">
      <c r="A36" s="24"/>
      <c r="B36" s="33" t="str">
        <f>'Budget Form'!B61</f>
        <v>Other (please specify in narrative)</v>
      </c>
      <c r="C36" s="72">
        <f>'Budget Form'!C61</f>
        <v>0</v>
      </c>
      <c r="D36" s="73">
        <f>'Budget Form'!F61</f>
        <v>0</v>
      </c>
      <c r="E36" s="72" t="e">
        <f>#REF!</f>
        <v>#REF!</v>
      </c>
      <c r="F36" s="73" t="e">
        <f>#REF!</f>
        <v>#REF!</v>
      </c>
      <c r="G36" s="72" t="e">
        <f t="shared" si="8"/>
        <v>#REF!</v>
      </c>
      <c r="H36" s="58" t="e">
        <f t="shared" si="8"/>
        <v>#REF!</v>
      </c>
      <c r="I36" s="64" t="e">
        <f t="shared" si="1"/>
        <v>#REF!</v>
      </c>
    </row>
    <row r="37" spans="1:9" ht="16.5" thickBot="1" x14ac:dyDescent="0.3">
      <c r="A37" s="24"/>
      <c r="B37" s="33" t="str">
        <f>'Budget Form'!B62</f>
        <v>Other (please specify in narrative)</v>
      </c>
      <c r="C37" s="72">
        <f>'Budget Form'!C62</f>
        <v>0</v>
      </c>
      <c r="D37" s="73">
        <f>'Budget Form'!F62</f>
        <v>0</v>
      </c>
      <c r="E37" s="72" t="e">
        <f>#REF!</f>
        <v>#REF!</v>
      </c>
      <c r="F37" s="73" t="e">
        <f>#REF!</f>
        <v>#REF!</v>
      </c>
      <c r="G37" s="72" t="e">
        <f t="shared" si="8"/>
        <v>#REF!</v>
      </c>
      <c r="H37" s="58" t="e">
        <f t="shared" si="8"/>
        <v>#REF!</v>
      </c>
      <c r="I37" s="64" t="e">
        <f t="shared" si="1"/>
        <v>#REF!</v>
      </c>
    </row>
    <row r="38" spans="1:9" ht="15.75" x14ac:dyDescent="0.25">
      <c r="A38" s="45"/>
      <c r="B38" s="43" t="s">
        <v>72</v>
      </c>
      <c r="C38" s="76" t="e">
        <f t="shared" ref="C38:H38" si="9">SUBTOTAL(9,C35:C37)</f>
        <v>#REF!</v>
      </c>
      <c r="D38" s="77" t="e">
        <f t="shared" si="9"/>
        <v>#REF!</v>
      </c>
      <c r="E38" s="76" t="e">
        <f t="shared" si="9"/>
        <v>#REF!</v>
      </c>
      <c r="F38" s="77" t="e">
        <f t="shared" si="9"/>
        <v>#REF!</v>
      </c>
      <c r="G38" s="76" t="e">
        <f t="shared" si="9"/>
        <v>#REF!</v>
      </c>
      <c r="H38" s="78" t="e">
        <f t="shared" si="9"/>
        <v>#REF!</v>
      </c>
      <c r="I38" s="64" t="e">
        <f t="shared" si="1"/>
        <v>#REF!</v>
      </c>
    </row>
    <row r="39" spans="1:9" ht="15.75" x14ac:dyDescent="0.25">
      <c r="A39" s="46" t="s">
        <v>75</v>
      </c>
      <c r="B39" s="47"/>
      <c r="C39" s="48" t="e">
        <f t="shared" ref="C39:H39" si="10">SUBTOTAL(9,C18:C38)</f>
        <v>#REF!</v>
      </c>
      <c r="D39" s="48" t="e">
        <f t="shared" si="10"/>
        <v>#REF!</v>
      </c>
      <c r="E39" s="48" t="e">
        <f t="shared" si="10"/>
        <v>#REF!</v>
      </c>
      <c r="F39" s="48" t="e">
        <f t="shared" si="10"/>
        <v>#REF!</v>
      </c>
      <c r="G39" s="48" t="e">
        <f t="shared" si="10"/>
        <v>#REF!</v>
      </c>
      <c r="H39" s="48" t="e">
        <f t="shared" si="10"/>
        <v>#REF!</v>
      </c>
      <c r="I39" s="122" t="e">
        <f t="shared" si="1"/>
        <v>#REF!</v>
      </c>
    </row>
    <row r="40" spans="1:9" ht="24.75" customHeight="1" x14ac:dyDescent="0.25">
      <c r="A40" s="11" t="s">
        <v>50</v>
      </c>
      <c r="B40" s="18"/>
      <c r="C40" s="82"/>
      <c r="D40" s="83" t="e">
        <f>IF('Budget Form'!#REF!=0,"",Grand_Total/'Budget Form'!#REF!)</f>
        <v>#REF!</v>
      </c>
      <c r="E40" s="84"/>
      <c r="F40" s="83" t="e">
        <f>IF(#REF!=0,"",E39/#REF!)</f>
        <v>#REF!</v>
      </c>
      <c r="G40" s="85"/>
      <c r="H40" s="83" t="e">
        <f>IF(('Budget Form'!#REF!+#REF!)=0,"",G39/('Budget Form'!#REF!+#REF!))</f>
        <v>#REF!</v>
      </c>
      <c r="I40" s="86"/>
    </row>
    <row r="41" spans="1:9" ht="24.75" customHeight="1" thickBot="1" x14ac:dyDescent="0.3">
      <c r="A41" s="11" t="s">
        <v>74</v>
      </c>
      <c r="C41" s="87" t="e">
        <f t="shared" ref="C41:H41" si="11">IF(C33=0,"",C38/C33)</f>
        <v>#REF!</v>
      </c>
      <c r="D41" s="88" t="e">
        <f t="shared" si="11"/>
        <v>#REF!</v>
      </c>
      <c r="E41" s="87" t="e">
        <f t="shared" si="11"/>
        <v>#REF!</v>
      </c>
      <c r="F41" s="88" t="e">
        <f t="shared" si="11"/>
        <v>#REF!</v>
      </c>
      <c r="G41" s="87" t="e">
        <f t="shared" si="11"/>
        <v>#REF!</v>
      </c>
      <c r="H41" s="88" t="e">
        <f t="shared" si="11"/>
        <v>#REF!</v>
      </c>
      <c r="I41" s="86"/>
    </row>
  </sheetData>
  <sheetProtection selectLockedCells="1"/>
  <customSheetViews>
    <customSheetView guid="{129318F6-FF7C-47ED-9B54-81AE5B0C580A}" showPageBreaks="1" fitToPage="1" topLeftCell="A22">
      <selection activeCell="A24" sqref="A24:A36"/>
      <pageMargins left="0.5" right="0.5" top="0.75" bottom="0.5" header="0.3" footer="0.3"/>
      <printOptions horizontalCentered="1"/>
      <pageSetup scale="62" orientation="landscape" r:id="rId1"/>
      <headerFooter>
        <oddHeader>&amp;L&amp;"-,Bold"&amp;18&amp;K06-023Caring for Colorado Budget Form</oddHeader>
        <oddFooter>&amp;L&amp;"Times New Roman,Regular"Budget Forms Page 1 of 3&amp;R&amp;"-,Italic"&amp;8&amp;K00-034[&amp;F/&amp;D]</oddFooter>
      </headerFooter>
    </customSheetView>
  </customSheetViews>
  <mergeCells count="6">
    <mergeCell ref="A1:I1"/>
    <mergeCell ref="G7:H7"/>
    <mergeCell ref="A2:F2"/>
    <mergeCell ref="C4:F4"/>
    <mergeCell ref="C7:D7"/>
    <mergeCell ref="E7:F7"/>
  </mergeCells>
  <printOptions horizontalCentered="1"/>
  <pageMargins left="0.5" right="0.5" top="0.75" bottom="0.5" header="0.3" footer="0.3"/>
  <pageSetup scale="78" orientation="landscape" errors="blank" r:id="rId2"/>
  <headerFooter>
    <oddHeader>&amp;L&amp;"-,Bold"&amp;18&amp;K06-023Caring for Colorado Budget Form</oddHeader>
    <oddFooter>&amp;L&amp;"Times New Roman,Regular"Budget Forms Page 1 of 3&amp;R&amp;"-,Italic"&amp;8&amp;K00-034[&amp;F/&amp;D]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4:E25"/>
  <sheetViews>
    <sheetView zoomScale="120" zoomScaleNormal="120" workbookViewId="0">
      <selection activeCell="A7" sqref="A7:A23"/>
    </sheetView>
  </sheetViews>
  <sheetFormatPr defaultColWidth="8.7109375" defaultRowHeight="15" x14ac:dyDescent="0.25"/>
  <cols>
    <col min="1" max="1" width="33.28515625" bestFit="1" customWidth="1"/>
    <col min="2" max="2" width="11.5703125" style="5" customWidth="1"/>
    <col min="3" max="3" width="12" style="5" customWidth="1"/>
    <col min="4" max="4" width="13.42578125" style="5" customWidth="1"/>
    <col min="5" max="5" width="12.28515625" style="5" bestFit="1" customWidth="1"/>
  </cols>
  <sheetData>
    <row r="4" spans="1:5" x14ac:dyDescent="0.25">
      <c r="A4" t="s">
        <v>23</v>
      </c>
    </row>
    <row r="6" spans="1:5" x14ac:dyDescent="0.25">
      <c r="A6" s="10" t="s">
        <v>22</v>
      </c>
      <c r="B6" s="4" t="s">
        <v>15</v>
      </c>
      <c r="C6" s="4" t="s">
        <v>16</v>
      </c>
      <c r="D6" s="4" t="s">
        <v>17</v>
      </c>
      <c r="E6" s="4" t="s">
        <v>3</v>
      </c>
    </row>
    <row r="7" spans="1:5" x14ac:dyDescent="0.25">
      <c r="A7" s="2" t="s">
        <v>6</v>
      </c>
      <c r="B7" s="7">
        <v>0</v>
      </c>
      <c r="C7" s="7">
        <v>0</v>
      </c>
      <c r="D7" s="7">
        <v>0</v>
      </c>
      <c r="E7" s="7">
        <f>SUM(B7:D7)</f>
        <v>0</v>
      </c>
    </row>
    <row r="8" spans="1:5" x14ac:dyDescent="0.25">
      <c r="A8" s="2" t="s">
        <v>7</v>
      </c>
      <c r="B8" s="7">
        <v>0</v>
      </c>
      <c r="C8" s="7">
        <v>0</v>
      </c>
      <c r="D8" s="7">
        <v>0</v>
      </c>
      <c r="E8" s="7">
        <f>SUM(B8:D8)</f>
        <v>0</v>
      </c>
    </row>
    <row r="9" spans="1:5" x14ac:dyDescent="0.25">
      <c r="A9" s="3" t="s">
        <v>18</v>
      </c>
      <c r="B9" s="8">
        <v>0</v>
      </c>
      <c r="C9" s="8">
        <v>0</v>
      </c>
      <c r="D9" s="8">
        <v>0</v>
      </c>
      <c r="E9" s="8">
        <f>SUM(E7:E8)</f>
        <v>0</v>
      </c>
    </row>
    <row r="10" spans="1:5" x14ac:dyDescent="0.25">
      <c r="A10" s="9" t="s">
        <v>8</v>
      </c>
      <c r="B10" s="7">
        <v>0</v>
      </c>
      <c r="C10" s="7">
        <v>0</v>
      </c>
      <c r="D10" s="7">
        <v>0</v>
      </c>
      <c r="E10" s="7">
        <f>SUM(B10:D10)</f>
        <v>0</v>
      </c>
    </row>
    <row r="11" spans="1:5" x14ac:dyDescent="0.25">
      <c r="A11" s="1" t="s">
        <v>5</v>
      </c>
      <c r="B11" s="7">
        <v>0</v>
      </c>
      <c r="C11" s="7">
        <v>0</v>
      </c>
      <c r="D11" s="7">
        <v>0</v>
      </c>
      <c r="E11" s="7">
        <f t="shared" ref="E11:E23" si="0">SUM(B11:D11)</f>
        <v>0</v>
      </c>
    </row>
    <row r="12" spans="1:5" x14ac:dyDescent="0.25">
      <c r="A12" s="1" t="s">
        <v>9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x14ac:dyDescent="0.25">
      <c r="A13" s="1" t="s">
        <v>10</v>
      </c>
      <c r="B13" s="7">
        <v>0</v>
      </c>
      <c r="C13" s="7">
        <v>0</v>
      </c>
      <c r="D13" s="7">
        <v>0</v>
      </c>
      <c r="E13" s="7">
        <f t="shared" si="0"/>
        <v>0</v>
      </c>
    </row>
    <row r="14" spans="1:5" x14ac:dyDescent="0.25">
      <c r="A14" s="1" t="s">
        <v>20</v>
      </c>
      <c r="B14" s="7">
        <v>0</v>
      </c>
      <c r="C14" s="7">
        <v>0</v>
      </c>
      <c r="D14" s="7">
        <v>0</v>
      </c>
      <c r="E14" s="7">
        <f t="shared" si="0"/>
        <v>0</v>
      </c>
    </row>
    <row r="15" spans="1:5" x14ac:dyDescent="0.25">
      <c r="A15" s="9" t="s">
        <v>11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x14ac:dyDescent="0.25">
      <c r="A16" s="9" t="s">
        <v>12</v>
      </c>
      <c r="B16" s="7">
        <v>0</v>
      </c>
      <c r="C16" s="7">
        <v>0</v>
      </c>
      <c r="D16" s="7">
        <v>0</v>
      </c>
      <c r="E16" s="7">
        <f t="shared" si="0"/>
        <v>0</v>
      </c>
    </row>
    <row r="17" spans="1:5" x14ac:dyDescent="0.25">
      <c r="A17" s="1" t="s">
        <v>14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x14ac:dyDescent="0.25">
      <c r="A18" s="1" t="s">
        <v>4</v>
      </c>
      <c r="B18" s="7">
        <v>0</v>
      </c>
      <c r="C18" s="7">
        <v>0</v>
      </c>
      <c r="D18" s="7">
        <v>0</v>
      </c>
      <c r="E18" s="7">
        <f t="shared" si="0"/>
        <v>0</v>
      </c>
    </row>
    <row r="19" spans="1:5" x14ac:dyDescent="0.25">
      <c r="A19" s="1" t="s">
        <v>24</v>
      </c>
      <c r="B19" s="7">
        <v>0</v>
      </c>
      <c r="C19" s="7">
        <v>0</v>
      </c>
      <c r="D19" s="7">
        <v>0</v>
      </c>
      <c r="E19" s="7">
        <f t="shared" si="0"/>
        <v>0</v>
      </c>
    </row>
    <row r="20" spans="1:5" x14ac:dyDescent="0.25">
      <c r="A20" s="1" t="s">
        <v>13</v>
      </c>
      <c r="B20" s="7">
        <v>0</v>
      </c>
      <c r="C20" s="7">
        <v>0</v>
      </c>
      <c r="D20" s="7">
        <v>0</v>
      </c>
      <c r="E20" s="7">
        <f t="shared" si="0"/>
        <v>0</v>
      </c>
    </row>
    <row r="21" spans="1:5" x14ac:dyDescent="0.25">
      <c r="A21" s="1" t="s">
        <v>19</v>
      </c>
      <c r="B21" s="7">
        <v>0</v>
      </c>
      <c r="C21" s="7">
        <v>0</v>
      </c>
      <c r="D21" s="7">
        <v>0</v>
      </c>
      <c r="E21" s="7">
        <f t="shared" si="0"/>
        <v>0</v>
      </c>
    </row>
    <row r="22" spans="1:5" x14ac:dyDescent="0.25">
      <c r="A22" s="1" t="s">
        <v>21</v>
      </c>
      <c r="B22" s="7">
        <v>0</v>
      </c>
      <c r="C22" s="7">
        <v>0</v>
      </c>
      <c r="D22" s="7">
        <v>0</v>
      </c>
      <c r="E22" s="7">
        <f t="shared" si="0"/>
        <v>0</v>
      </c>
    </row>
    <row r="23" spans="1:5" x14ac:dyDescent="0.25">
      <c r="A23" s="1" t="s">
        <v>21</v>
      </c>
      <c r="B23" s="7">
        <v>0</v>
      </c>
      <c r="C23" s="7">
        <v>0</v>
      </c>
      <c r="D23" s="7">
        <v>0</v>
      </c>
      <c r="E23" s="7">
        <f t="shared" si="0"/>
        <v>0</v>
      </c>
    </row>
    <row r="24" spans="1:5" x14ac:dyDescent="0.25">
      <c r="A24" s="1"/>
      <c r="B24" s="7"/>
      <c r="C24" s="7"/>
      <c r="D24" s="7"/>
      <c r="E24" s="7"/>
    </row>
    <row r="25" spans="1:5" x14ac:dyDescent="0.25">
      <c r="A25" s="6" t="s">
        <v>3</v>
      </c>
      <c r="B25" s="8">
        <f>SUM(B9:B23)</f>
        <v>0</v>
      </c>
      <c r="C25" s="8">
        <f>SUM(C9:C23)</f>
        <v>0</v>
      </c>
      <c r="D25" s="8">
        <f>SUM(D9:D23)</f>
        <v>0</v>
      </c>
      <c r="E25" s="8">
        <f>SUM(E9:E23)</f>
        <v>0</v>
      </c>
    </row>
  </sheetData>
  <customSheetViews>
    <customSheetView guid="{129318F6-FF7C-47ED-9B54-81AE5B0C580A}" scale="120" state="hidden">
      <selection activeCell="A7" sqref="A7:A2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BA382CEC4E74CB37842ABEECA5521" ma:contentTypeVersion="0" ma:contentTypeDescription="Create a new document." ma:contentTypeScope="" ma:versionID="e8a69c73cff4668e19058e75424367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06b0a5dfdf26dec486ec1c6ac92bee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CCF01-A16E-4647-97BF-E35F14E83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D2773-056A-4282-9379-38D8A017FE71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C81119-9C3B-413A-9D61-139D64706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Budget Form</vt:lpstr>
      <vt:lpstr>Example </vt:lpstr>
      <vt:lpstr>Summary Sheet</vt:lpstr>
      <vt:lpstr>multiyear</vt:lpstr>
      <vt:lpstr>'Example '!Grand_Total</vt:lpstr>
      <vt:lpstr>'Summary Sheet'!Grand_Total</vt:lpstr>
      <vt:lpstr>Grand_Total</vt:lpstr>
      <vt:lpstr>'Example '!Pt1total</vt:lpstr>
      <vt:lpstr>Pt1total</vt:lpstr>
    </vt:vector>
  </TitlesOfParts>
  <Company>Caring for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McBride</dc:creator>
  <cp:lastModifiedBy>Jennifer Lobb</cp:lastModifiedBy>
  <cp:lastPrinted>2021-06-08T22:38:55Z</cp:lastPrinted>
  <dcterms:created xsi:type="dcterms:W3CDTF">2011-03-08T18:17:25Z</dcterms:created>
  <dcterms:modified xsi:type="dcterms:W3CDTF">2021-12-08T21:09:54Z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0x01010004DBA382CEC4E74CB37842ABEECA5521</vt:lpwstr>
  </property>
</Properties>
</file>